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<sst xmlns="http://schemas.openxmlformats.org/spreadsheetml/2006/main" count="156" uniqueCount="107">
  <si>
    <t>نام ونام خانوادگی:</t>
  </si>
  <si>
    <t>بسمه تعالی</t>
  </si>
  <si>
    <t>سرفصل درس ها به تفکیک نوع درس</t>
  </si>
  <si>
    <t>ردیف</t>
  </si>
  <si>
    <t>پیشنیاز</t>
  </si>
  <si>
    <t>نام درس</t>
  </si>
  <si>
    <t>واحد</t>
  </si>
  <si>
    <t>نمره</t>
  </si>
  <si>
    <t>امتیاز</t>
  </si>
  <si>
    <t>*</t>
  </si>
  <si>
    <t>ریاضی پیش دانشگاهی</t>
  </si>
  <si>
    <t>زبان پیش دانشگاهی</t>
  </si>
  <si>
    <t>درسهای پیش دانشگاهی                            جمع :4 واحد</t>
  </si>
  <si>
    <t>-</t>
  </si>
  <si>
    <t>فارسی عمومی</t>
  </si>
  <si>
    <t>زبان خارجه</t>
  </si>
  <si>
    <t>تربیت بدنی 1</t>
  </si>
  <si>
    <t>تربیت بدنی2</t>
  </si>
  <si>
    <t>**</t>
  </si>
  <si>
    <t>تعداد واحد گذرانده:</t>
  </si>
  <si>
    <t>مجموع امتیاز:</t>
  </si>
  <si>
    <t>میانگین کل:</t>
  </si>
  <si>
    <t>مهر وامضاء</t>
  </si>
  <si>
    <t xml:space="preserve">   مهر وامضاء</t>
  </si>
  <si>
    <t>شماره دانشجويی:</t>
  </si>
  <si>
    <t>درس های عمومی                                             جمع: 21 واحد</t>
  </si>
  <si>
    <t>اندیشه اسلامی 1</t>
  </si>
  <si>
    <t>اندیشه اسلامی 2</t>
  </si>
  <si>
    <t>آیین زندگی (اخلاق اسلامی)</t>
  </si>
  <si>
    <t>انقلاب اسلامی ایران</t>
  </si>
  <si>
    <t>تاریخ تحلیلی صدر اسلام</t>
  </si>
  <si>
    <t>تفسیر موضوعی قرآن</t>
  </si>
  <si>
    <t>دنباله درس های اصلی</t>
  </si>
  <si>
    <t>دنباله درس های تخصصی</t>
  </si>
  <si>
    <t>جمع:</t>
  </si>
  <si>
    <t>دروس تخصصی</t>
  </si>
  <si>
    <t>روانشناسی عمومی 1</t>
  </si>
  <si>
    <t>کلیات فلسفه</t>
  </si>
  <si>
    <t>مبانی و اصول راهنمایی و مشاوره</t>
  </si>
  <si>
    <t>روانشناسی اجتماعی</t>
  </si>
  <si>
    <t>روانشناسی تربیتی</t>
  </si>
  <si>
    <t>متون زبان تخصصی و روانشناسی و علوم تربیتی</t>
  </si>
  <si>
    <t>روانشناسی رشد 1</t>
  </si>
  <si>
    <t>آمار توصیفی</t>
  </si>
  <si>
    <t>فلسفه آموزش و پرورش</t>
  </si>
  <si>
    <t>روانشناسی عمومی 2</t>
  </si>
  <si>
    <t>روانشناسی یادگیری</t>
  </si>
  <si>
    <t>روانشناسی و آموزش کودکان استثنایی</t>
  </si>
  <si>
    <t>روانشناسی شخصیت ( نظریه ها و مفاهیم)</t>
  </si>
  <si>
    <t>روشهای تغییر و اصلاح رفتار</t>
  </si>
  <si>
    <t>آمار استنباطی</t>
  </si>
  <si>
    <t>روان سنجی</t>
  </si>
  <si>
    <t>کاربرد آزمونهای روانی</t>
  </si>
  <si>
    <t>اصول و فنون راهنمایی و مشاوره خانواده</t>
  </si>
  <si>
    <t>مقدمات روشهای تحقیق در روانشناسی و علوم تربیتی</t>
  </si>
  <si>
    <t>روشها و فنون تدریس</t>
  </si>
  <si>
    <t>اختلالات یادگیری</t>
  </si>
  <si>
    <t xml:space="preserve">روانشناسی پویایی گروه </t>
  </si>
  <si>
    <t>مبانی جامعه شناسی</t>
  </si>
  <si>
    <t>زبان تخصصی مشاوره</t>
  </si>
  <si>
    <t>روانشناسی از دیدگاه دانشمندان اسلامی</t>
  </si>
  <si>
    <t>آسیب شناسی روانی1</t>
  </si>
  <si>
    <t>نظریه های مشاوره و روان درمانی 1</t>
  </si>
  <si>
    <t>مددکاری اجتماعی</t>
  </si>
  <si>
    <t>خانواده نابسامان</t>
  </si>
  <si>
    <t>آسیب شناسی روانی2</t>
  </si>
  <si>
    <t>مقدمات روان پزشکی</t>
  </si>
  <si>
    <t>نهاد خانواده در اسلام و ایران</t>
  </si>
  <si>
    <t>فیزیولوژی اعصاب و غدد</t>
  </si>
  <si>
    <t>آسیب شناسی اجتماعی</t>
  </si>
  <si>
    <t xml:space="preserve">راهنمایی و مشاوره شغلی و نظریه های مربوط به </t>
  </si>
  <si>
    <t>بهداشت روانی</t>
  </si>
  <si>
    <t>مسائل جوانان و نوجوانان در ایران و معاصر</t>
  </si>
  <si>
    <t xml:space="preserve">مهارتهای ارتباطی کلاس </t>
  </si>
  <si>
    <t>کارورزی 1</t>
  </si>
  <si>
    <t>روابط انسانی و بهبود آن در سازمان</t>
  </si>
  <si>
    <t>بازی درمانی</t>
  </si>
  <si>
    <t>مدیریت مراکز راهنمایی و مشاوره</t>
  </si>
  <si>
    <t>نظریه مشاوره و روان درمانی2</t>
  </si>
  <si>
    <t>راهنمایی و مشاوره گروهی</t>
  </si>
  <si>
    <t>اصول و فنون راهنمایی و مشاوره سالمندان</t>
  </si>
  <si>
    <t xml:space="preserve">پروژه کار عملی </t>
  </si>
  <si>
    <t>کارورزی2</t>
  </si>
  <si>
    <t xml:space="preserve">درس های پایه </t>
  </si>
  <si>
    <t>روانشناسی رشد 2</t>
  </si>
  <si>
    <t>درس های اختیاری</t>
  </si>
  <si>
    <t>جمع</t>
  </si>
  <si>
    <t>کاربرد کامپیوتر در روانشناسی</t>
  </si>
  <si>
    <t>دروس مردودی</t>
  </si>
  <si>
    <t>راهنمایی و مشاوره</t>
  </si>
  <si>
    <t>20-23</t>
  </si>
  <si>
    <t>28 هم</t>
  </si>
  <si>
    <t>40-57</t>
  </si>
  <si>
    <t>درس های اصلی                                          جمع :  76   واحد</t>
  </si>
  <si>
    <t>دانش خانواده و جمعیت</t>
  </si>
  <si>
    <t>دانشگاه پیام نور واحد تازه آباد (ثلاث باباجانی)</t>
  </si>
  <si>
    <t>فناوری آموزشی</t>
  </si>
  <si>
    <t>تعداد واحد دریافتی موثر در معدل کل</t>
  </si>
  <si>
    <t>دروس الزامی - اختیاری</t>
  </si>
  <si>
    <t>آشنایی با دفاع مقدس</t>
  </si>
  <si>
    <t xml:space="preserve">جمع واحدهای دوره </t>
  </si>
  <si>
    <t>گرایش</t>
  </si>
  <si>
    <t xml:space="preserve">رشته </t>
  </si>
  <si>
    <t xml:space="preserve">مسئول ثبت نمرات: </t>
  </si>
  <si>
    <t>مسئول آموزش:</t>
  </si>
  <si>
    <t xml:space="preserve">        مهر و امضاء</t>
  </si>
  <si>
    <t xml:space="preserve">رئیس مرکز: 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</si>
</sst>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readingOrder="2"/>
    </xf>
    <xf numFmtId="0" fontId="0" fillId="0" borderId="10" xfId="0" applyBorder="1" applyAlignment="1">
      <alignment readingOrder="2"/>
    </xf>
    <xf numFmtId="0" fontId="0" fillId="0" borderId="10" xfId="0" applyBorder="1" applyAlignment="1">
      <alignment shrinkToFit="1" readingOrder="2"/>
    </xf>
    <xf numFmtId="0" fontId="0" fillId="0" borderId="0" xfId="0" applyFill="1" applyBorder="1" applyAlignment="1">
      <alignment readingOrder="2"/>
    </xf>
    <xf numFmtId="0" fontId="0" fillId="0" borderId="10" xfId="0" applyFill="1" applyBorder="1" applyAlignment="1">
      <alignment readingOrder="2"/>
    </xf>
    <xf numFmtId="0" fontId="0" fillId="0" borderId="11" xfId="0" applyBorder="1" applyAlignment="1">
      <alignment readingOrder="2"/>
    </xf>
    <xf numFmtId="0" fontId="0" fillId="0" borderId="11" xfId="0" applyBorder="1" applyAlignment="1">
      <alignment shrinkToFit="1" readingOrder="2"/>
    </xf>
    <xf numFmtId="0" fontId="0" fillId="0" borderId="0" xfId="0" applyBorder="1" applyAlignment="1">
      <alignment readingOrder="2"/>
    </xf>
    <xf numFmtId="0" fontId="0" fillId="0" borderId="10" xfId="0" applyBorder="1" applyAlignment="1">
      <alignment horizontal="center" readingOrder="2"/>
    </xf>
    <xf numFmtId="0" fontId="2" fillId="0" borderId="10" xfId="0" applyFont="1" applyBorder="1" applyAlignment="1">
      <alignment readingOrder="2"/>
    </xf>
    <xf numFmtId="0" fontId="2" fillId="0" borderId="0" xfId="0" applyFont="1" applyAlignment="1">
      <alignment horizontal="center" readingOrder="2"/>
    </xf>
    <xf numFmtId="2" fontId="0" fillId="0" borderId="10" xfId="0" applyNumberFormat="1" applyBorder="1" applyAlignment="1">
      <alignment horizontal="center" readingOrder="2"/>
    </xf>
    <xf numFmtId="2" fontId="0" fillId="0" borderId="10" xfId="0" applyNumberFormat="1" applyBorder="1" applyAlignment="1">
      <alignment readingOrder="2"/>
    </xf>
    <xf numFmtId="0" fontId="0" fillId="33" borderId="0" xfId="0" applyFill="1" applyAlignment="1">
      <alignment horizontal="center" readingOrder="2"/>
    </xf>
    <xf numFmtId="0" fontId="0" fillId="0" borderId="0" xfId="0" applyAlignment="1">
      <alignment horizontal="center" readingOrder="2"/>
    </xf>
    <xf numFmtId="2" fontId="0" fillId="0" borderId="0" xfId="0" applyNumberFormat="1" applyAlignment="1">
      <alignment horizontal="center" shrinkToFit="1" readingOrder="2"/>
    </xf>
    <xf numFmtId="2" fontId="0" fillId="0" borderId="0" xfId="0" applyNumberFormat="1" applyAlignment="1">
      <alignment horizontal="center" readingOrder="2"/>
    </xf>
    <xf numFmtId="0" fontId="0" fillId="0" borderId="10" xfId="0" applyBorder="1" applyAlignment="1" quotePrefix="1">
      <alignment horizontal="center" readingOrder="2"/>
    </xf>
    <xf numFmtId="0" fontId="3" fillId="0" borderId="10" xfId="0" applyFont="1" applyBorder="1" applyAlignment="1">
      <alignment horizontal="center" readingOrder="2"/>
    </xf>
    <xf numFmtId="0" fontId="3" fillId="0" borderId="10" xfId="0" applyNumberFormat="1" applyFont="1" applyBorder="1" applyAlignment="1">
      <alignment horizontal="center" readingOrder="2"/>
    </xf>
    <xf numFmtId="0" fontId="4" fillId="0" borderId="10" xfId="0" applyFont="1" applyBorder="1" applyAlignment="1">
      <alignment horizontal="center" readingOrder="2"/>
    </xf>
    <xf numFmtId="0" fontId="2" fillId="0" borderId="0" xfId="0" applyFont="1" applyAlignment="1">
      <alignment readingOrder="2"/>
    </xf>
    <xf numFmtId="0" fontId="0" fillId="0" borderId="10" xfId="0" applyFont="1" applyBorder="1" applyAlignment="1">
      <alignment horizontal="center" readingOrder="2"/>
    </xf>
    <xf numFmtId="0" fontId="2" fillId="0" borderId="0" xfId="0" applyFont="1" applyAlignment="1">
      <alignment/>
    </xf>
    <xf numFmtId="0" fontId="0" fillId="0" borderId="0" xfId="0" applyFont="1" applyAlignment="1">
      <alignment readingOrder="2"/>
    </xf>
    <xf numFmtId="0" fontId="5" fillId="0" borderId="0" xfId="0" applyFont="1" applyAlignment="1">
      <alignment horizontal="center" readingOrder="2"/>
    </xf>
    <xf numFmtId="0" fontId="0" fillId="0" borderId="10" xfId="0" applyFont="1" applyBorder="1" applyAlignment="1">
      <alignment shrinkToFit="1" readingOrder="2"/>
    </xf>
    <xf numFmtId="0" fontId="0" fillId="0" borderId="10" xfId="0" applyFont="1" applyBorder="1" applyAlignment="1">
      <alignment horizontal="center" shrinkToFit="1" readingOrder="2"/>
    </xf>
    <xf numFmtId="0" fontId="7" fillId="0" borderId="10" xfId="0" applyFont="1" applyBorder="1" applyAlignment="1">
      <alignment horizontal="center" readingOrder="2"/>
    </xf>
    <xf numFmtId="0" fontId="2" fillId="0" borderId="0" xfId="0" applyFont="1" applyFill="1" applyBorder="1" applyAlignment="1">
      <alignment shrinkToFit="1" readingOrder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shrinkToFit="1" readingOrder="2"/>
    </xf>
    <xf numFmtId="0" fontId="0" fillId="0" borderId="0" xfId="0" applyBorder="1" applyAlignment="1">
      <alignment shrinkToFit="1" readingOrder="2"/>
    </xf>
    <xf numFmtId="2" fontId="0" fillId="0" borderId="0" xfId="0" applyNumberFormat="1" applyBorder="1" applyAlignment="1">
      <alignment readingOrder="2"/>
    </xf>
    <xf numFmtId="0" fontId="0" fillId="0" borderId="10" xfId="0" applyBorder="1" applyAlignment="1">
      <alignment horizontal="center" vertical="center" readingOrder="2"/>
    </xf>
    <xf numFmtId="2" fontId="0" fillId="0" borderId="10" xfId="0" applyNumberFormat="1" applyBorder="1" applyAlignment="1">
      <alignment vertical="center" readingOrder="2"/>
    </xf>
    <xf numFmtId="0" fontId="2" fillId="0" borderId="0" xfId="0" applyFont="1" applyAlignment="1">
      <alignment horizontal="center" shrinkToFit="1" readingOrder="2"/>
    </xf>
    <xf numFmtId="0" fontId="2" fillId="0" borderId="0" xfId="0" applyFont="1" applyAlignment="1">
      <alignment horizontal="center" readingOrder="2"/>
    </xf>
    <xf numFmtId="0" fontId="2" fillId="0" borderId="10" xfId="0" applyFont="1" applyBorder="1" applyAlignment="1">
      <alignment readingOrder="2"/>
    </xf>
    <xf numFmtId="0" fontId="2" fillId="0" borderId="12" xfId="0" applyFont="1" applyBorder="1" applyAlignment="1">
      <alignment readingOrder="2"/>
    </xf>
    <xf numFmtId="0" fontId="2" fillId="0" borderId="13" xfId="0" applyFont="1" applyBorder="1" applyAlignment="1">
      <alignment readingOrder="2"/>
    </xf>
    <xf numFmtId="0" fontId="2" fillId="0" borderId="14" xfId="0" applyFont="1" applyBorder="1" applyAlignment="1">
      <alignment readingOrder="2"/>
    </xf>
    <xf numFmtId="0" fontId="2" fillId="33" borderId="15" xfId="0" applyFont="1" applyFill="1" applyBorder="1" applyAlignment="1">
      <alignment horizontal="center" readingOrder="2"/>
    </xf>
    <xf numFmtId="0" fontId="2" fillId="0" borderId="15" xfId="0" applyFont="1" applyBorder="1" applyAlignment="1">
      <alignment horizontal="center" vertical="center" shrinkToFi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2" fillId="0" borderId="14" xfId="0" applyFont="1" applyBorder="1" applyAlignment="1">
      <alignment horizontal="center" readingOrder="2"/>
    </xf>
    <xf numFmtId="0" fontId="6" fillId="0" borderId="15" xfId="0" applyFont="1" applyBorder="1" applyAlignment="1">
      <alignment horizontal="center" shrinkToFit="1" readingOrder="2"/>
    </xf>
    <xf numFmtId="0" fontId="6" fillId="0" borderId="0" xfId="0" applyFont="1" applyAlignment="1">
      <alignment horizontal="center" readingOrder="2"/>
    </xf>
    <xf numFmtId="0" fontId="25" fillId="0" borderId="0" xfId="0" applyFont="1" applyAlignment="1">
      <alignment horizontal="center" readingOrder="2"/>
    </xf>
    <xf numFmtId="0" fontId="25" fillId="0" borderId="0" xfId="0" applyFont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1</xdr:col>
      <xdr:colOff>190500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352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rightToLeft="1" tabSelected="1" zoomScale="120" zoomScaleNormal="120" zoomScalePageLayoutView="0" workbookViewId="0" topLeftCell="A1">
      <selection activeCell="H27" sqref="H27"/>
    </sheetView>
  </sheetViews>
  <sheetFormatPr defaultColWidth="9.140625" defaultRowHeight="12.75"/>
  <cols>
    <col min="1" max="1" width="5.00390625" style="1" customWidth="1"/>
    <col min="2" max="2" width="5.28125" style="1" customWidth="1"/>
    <col min="3" max="3" width="17.00390625" style="1" bestFit="1" customWidth="1"/>
    <col min="4" max="4" width="4.421875" style="1" customWidth="1"/>
    <col min="5" max="5" width="5.8515625" style="1" customWidth="1"/>
    <col min="6" max="6" width="6.8515625" style="1" customWidth="1"/>
    <col min="7" max="7" width="3.57421875" style="1" customWidth="1"/>
    <col min="8" max="8" width="4.57421875" style="1" customWidth="1"/>
    <col min="9" max="9" width="5.140625" style="1" customWidth="1"/>
    <col min="10" max="10" width="17.140625" style="1" customWidth="1"/>
    <col min="11" max="11" width="4.28125" style="1" customWidth="1"/>
    <col min="12" max="12" width="6.140625" style="1" customWidth="1"/>
    <col min="13" max="13" width="6.00390625" style="1" customWidth="1"/>
    <col min="14" max="14" width="5.140625" style="1" customWidth="1"/>
    <col min="15" max="15" width="4.7109375" style="1" customWidth="1"/>
    <col min="16" max="16" width="5.57421875" style="1" customWidth="1"/>
    <col min="17" max="17" width="16.7109375" style="1" customWidth="1"/>
    <col min="18" max="18" width="3.8515625" style="1" customWidth="1"/>
    <col min="19" max="19" width="6.00390625" style="1" customWidth="1"/>
    <col min="20" max="20" width="7.00390625" style="1" customWidth="1"/>
    <col min="21" max="16384" width="9.140625" style="1" customWidth="1"/>
  </cols>
  <sheetData>
    <row r="1" ht="12.75">
      <c r="J1" s="11" t="s">
        <v>1</v>
      </c>
    </row>
    <row r="2" spans="3:20" ht="15.75">
      <c r="C2" s="50" t="s">
        <v>95</v>
      </c>
      <c r="D2" s="50"/>
      <c r="E2" s="50"/>
      <c r="F2" s="50"/>
      <c r="O2" s="22" t="s">
        <v>102</v>
      </c>
      <c r="P2" s="51" t="s">
        <v>89</v>
      </c>
      <c r="Q2" s="51"/>
      <c r="R2" s="49" t="s">
        <v>101</v>
      </c>
      <c r="S2" s="49"/>
      <c r="T2" s="25"/>
    </row>
    <row r="3" spans="3:20" ht="12.75">
      <c r="C3" s="22" t="s">
        <v>0</v>
      </c>
      <c r="D3" s="43"/>
      <c r="E3" s="43"/>
      <c r="F3" s="43"/>
      <c r="H3" s="1" t="s">
        <v>2</v>
      </c>
      <c r="O3" s="44" t="s">
        <v>24</v>
      </c>
      <c r="P3" s="44"/>
      <c r="Q3" s="14"/>
      <c r="R3" s="48" t="s">
        <v>100</v>
      </c>
      <c r="S3" s="48"/>
      <c r="T3" s="26">
        <v>135</v>
      </c>
    </row>
    <row r="4" spans="1:20" ht="12.75">
      <c r="A4" s="39" t="s">
        <v>12</v>
      </c>
      <c r="B4" s="39"/>
      <c r="C4" s="39"/>
      <c r="D4" s="39"/>
      <c r="E4" s="39"/>
      <c r="F4" s="39"/>
      <c r="H4" s="40" t="s">
        <v>32</v>
      </c>
      <c r="I4" s="41"/>
      <c r="J4" s="41"/>
      <c r="K4" s="41"/>
      <c r="L4" s="41"/>
      <c r="M4" s="42"/>
      <c r="O4" s="10" t="s">
        <v>33</v>
      </c>
      <c r="P4" s="10"/>
      <c r="Q4" s="2"/>
      <c r="R4" s="2"/>
      <c r="S4" s="2"/>
      <c r="T4" s="2"/>
    </row>
    <row r="5" spans="1:20" ht="12.75">
      <c r="A5" s="2" t="s">
        <v>3</v>
      </c>
      <c r="B5" s="9" t="s">
        <v>4</v>
      </c>
      <c r="C5" s="2" t="s">
        <v>5</v>
      </c>
      <c r="D5" s="2" t="s">
        <v>6</v>
      </c>
      <c r="E5" s="2" t="s">
        <v>7</v>
      </c>
      <c r="F5" s="2" t="s">
        <v>8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O5" s="5" t="s">
        <v>3</v>
      </c>
      <c r="P5" s="5" t="s">
        <v>4</v>
      </c>
      <c r="Q5" s="5" t="s">
        <v>5</v>
      </c>
      <c r="R5" s="5" t="s">
        <v>6</v>
      </c>
      <c r="S5" s="5" t="s">
        <v>7</v>
      </c>
      <c r="T5" s="5" t="s">
        <v>8</v>
      </c>
    </row>
    <row r="6" spans="1:20" ht="12.75">
      <c r="A6" s="9">
        <v>1</v>
      </c>
      <c r="B6" s="9" t="s">
        <v>9</v>
      </c>
      <c r="C6" s="2" t="s">
        <v>11</v>
      </c>
      <c r="D6" s="9">
        <v>2</v>
      </c>
      <c r="E6" s="12"/>
      <c r="F6" s="12">
        <f>D6*E6</f>
        <v>0</v>
      </c>
      <c r="H6" s="9">
        <v>28</v>
      </c>
      <c r="I6" s="19">
        <v>21</v>
      </c>
      <c r="J6" s="3" t="s">
        <v>50</v>
      </c>
      <c r="K6" s="9">
        <v>3</v>
      </c>
      <c r="L6" s="12"/>
      <c r="M6" s="13">
        <f>L6*K6</f>
        <v>0</v>
      </c>
      <c r="O6" s="9">
        <v>51</v>
      </c>
      <c r="P6" s="23" t="s">
        <v>13</v>
      </c>
      <c r="Q6" s="27" t="s">
        <v>72</v>
      </c>
      <c r="R6" s="9">
        <v>2</v>
      </c>
      <c r="S6" s="13"/>
      <c r="T6" s="13">
        <f>S6*R6</f>
        <v>0</v>
      </c>
    </row>
    <row r="7" spans="1:20" ht="12.75">
      <c r="A7" s="9">
        <v>2</v>
      </c>
      <c r="B7" s="9" t="s">
        <v>9</v>
      </c>
      <c r="C7" s="2" t="s">
        <v>10</v>
      </c>
      <c r="D7" s="9">
        <v>2</v>
      </c>
      <c r="E7" s="12"/>
      <c r="F7" s="12">
        <f>D7*E7</f>
        <v>0</v>
      </c>
      <c r="H7" s="9">
        <v>29</v>
      </c>
      <c r="I7" s="19" t="s">
        <v>91</v>
      </c>
      <c r="J7" s="3" t="s">
        <v>51</v>
      </c>
      <c r="K7" s="9">
        <v>2</v>
      </c>
      <c r="L7" s="12"/>
      <c r="M7" s="13">
        <f aca="true" t="shared" si="0" ref="M7:M22">L7*K7</f>
        <v>0</v>
      </c>
      <c r="O7" s="9">
        <v>52</v>
      </c>
      <c r="P7" s="19" t="s">
        <v>13</v>
      </c>
      <c r="Q7" s="27" t="s">
        <v>73</v>
      </c>
      <c r="R7" s="9">
        <v>2</v>
      </c>
      <c r="S7" s="13"/>
      <c r="T7" s="13">
        <f>S7*R7</f>
        <v>0</v>
      </c>
    </row>
    <row r="8" spans="1:20" ht="12.75">
      <c r="A8" s="40" t="s">
        <v>25</v>
      </c>
      <c r="B8" s="41"/>
      <c r="C8" s="41"/>
      <c r="D8" s="41"/>
      <c r="E8" s="41"/>
      <c r="F8" s="42"/>
      <c r="H8" s="9">
        <v>30</v>
      </c>
      <c r="I8" s="23">
        <v>29</v>
      </c>
      <c r="J8" s="3" t="s">
        <v>52</v>
      </c>
      <c r="K8" s="9">
        <v>3</v>
      </c>
      <c r="L8" s="12"/>
      <c r="M8" s="13">
        <f t="shared" si="0"/>
        <v>0</v>
      </c>
      <c r="O8" s="9">
        <v>53</v>
      </c>
      <c r="P8" s="9" t="s">
        <v>13</v>
      </c>
      <c r="Q8" s="27" t="s">
        <v>74</v>
      </c>
      <c r="R8" s="9">
        <v>2</v>
      </c>
      <c r="S8" s="13"/>
      <c r="T8" s="13">
        <f>S8*R8</f>
        <v>0</v>
      </c>
    </row>
    <row r="9" spans="1:20" ht="12.75">
      <c r="A9" s="9">
        <v>3</v>
      </c>
      <c r="B9" s="9" t="s">
        <v>13</v>
      </c>
      <c r="C9" s="3" t="s">
        <v>26</v>
      </c>
      <c r="D9" s="9">
        <v>2</v>
      </c>
      <c r="E9" s="12"/>
      <c r="F9" s="12">
        <f>E9*D9</f>
        <v>0</v>
      </c>
      <c r="H9" s="9">
        <v>31</v>
      </c>
      <c r="I9" s="9">
        <v>16</v>
      </c>
      <c r="J9" s="3" t="s">
        <v>53</v>
      </c>
      <c r="K9" s="9">
        <v>2</v>
      </c>
      <c r="L9" s="12"/>
      <c r="M9" s="13">
        <f t="shared" si="0"/>
        <v>0</v>
      </c>
      <c r="O9" s="9">
        <v>54</v>
      </c>
      <c r="P9" s="19" t="s">
        <v>13</v>
      </c>
      <c r="Q9" s="27" t="s">
        <v>75</v>
      </c>
      <c r="R9" s="9">
        <v>2</v>
      </c>
      <c r="S9" s="13"/>
      <c r="T9" s="13">
        <f>S9*R9</f>
        <v>0</v>
      </c>
    </row>
    <row r="10" spans="1:20" ht="12.75">
      <c r="A10" s="9">
        <v>4</v>
      </c>
      <c r="B10" s="9">
        <v>3</v>
      </c>
      <c r="C10" s="3" t="s">
        <v>27</v>
      </c>
      <c r="D10" s="9">
        <v>2</v>
      </c>
      <c r="E10" s="12"/>
      <c r="F10" s="12">
        <f aca="true" t="shared" si="1" ref="F10:F19">E10*D10</f>
        <v>0</v>
      </c>
      <c r="H10" s="9">
        <v>32</v>
      </c>
      <c r="I10" s="19">
        <v>28</v>
      </c>
      <c r="J10" s="3" t="s">
        <v>54</v>
      </c>
      <c r="K10" s="9">
        <v>3</v>
      </c>
      <c r="L10" s="12"/>
      <c r="M10" s="13">
        <f t="shared" si="0"/>
        <v>0</v>
      </c>
      <c r="O10" s="9">
        <v>55</v>
      </c>
      <c r="P10" s="23" t="s">
        <v>13</v>
      </c>
      <c r="Q10" s="27" t="s">
        <v>76</v>
      </c>
      <c r="R10" s="9">
        <v>2</v>
      </c>
      <c r="S10" s="13"/>
      <c r="T10" s="13">
        <f aca="true" t="shared" si="2" ref="T10:T15">S10*R10</f>
        <v>0</v>
      </c>
    </row>
    <row r="11" spans="1:20" ht="12.75">
      <c r="A11" s="9">
        <v>5</v>
      </c>
      <c r="B11" s="9" t="s">
        <v>13</v>
      </c>
      <c r="C11" s="3" t="s">
        <v>28</v>
      </c>
      <c r="D11" s="9">
        <v>2</v>
      </c>
      <c r="E11" s="12"/>
      <c r="F11" s="12">
        <f t="shared" si="1"/>
        <v>0</v>
      </c>
      <c r="H11" s="9">
        <v>33</v>
      </c>
      <c r="I11" s="28">
        <v>18</v>
      </c>
      <c r="J11" s="3" t="s">
        <v>55</v>
      </c>
      <c r="K11" s="9">
        <v>2</v>
      </c>
      <c r="L11" s="12"/>
      <c r="M11" s="13">
        <f t="shared" si="0"/>
        <v>0</v>
      </c>
      <c r="O11" s="9">
        <v>56</v>
      </c>
      <c r="P11" s="23" t="s">
        <v>13</v>
      </c>
      <c r="Q11" s="27" t="s">
        <v>77</v>
      </c>
      <c r="R11" s="9">
        <v>2</v>
      </c>
      <c r="S11" s="13"/>
      <c r="T11" s="13">
        <f t="shared" si="2"/>
        <v>0</v>
      </c>
    </row>
    <row r="12" spans="1:20" ht="12.75">
      <c r="A12" s="9">
        <v>6</v>
      </c>
      <c r="B12" s="9" t="s">
        <v>13</v>
      </c>
      <c r="C12" s="3" t="s">
        <v>29</v>
      </c>
      <c r="D12" s="9">
        <v>2</v>
      </c>
      <c r="E12" s="12"/>
      <c r="F12" s="12">
        <f t="shared" si="1"/>
        <v>0</v>
      </c>
      <c r="H12" s="9">
        <v>34</v>
      </c>
      <c r="I12" s="19" t="s">
        <v>13</v>
      </c>
      <c r="J12" s="3" t="s">
        <v>56</v>
      </c>
      <c r="K12" s="9">
        <v>2</v>
      </c>
      <c r="L12" s="12"/>
      <c r="M12" s="13">
        <f t="shared" si="0"/>
        <v>0</v>
      </c>
      <c r="O12" s="9">
        <v>57</v>
      </c>
      <c r="P12" s="23">
        <v>40</v>
      </c>
      <c r="Q12" s="27" t="s">
        <v>78</v>
      </c>
      <c r="R12" s="9">
        <v>2</v>
      </c>
      <c r="S12" s="13"/>
      <c r="T12" s="13">
        <f t="shared" si="2"/>
        <v>0</v>
      </c>
    </row>
    <row r="13" spans="1:20" ht="12.75">
      <c r="A13" s="9">
        <v>7</v>
      </c>
      <c r="B13" s="9" t="s">
        <v>13</v>
      </c>
      <c r="C13" s="3" t="s">
        <v>30</v>
      </c>
      <c r="D13" s="9">
        <v>2</v>
      </c>
      <c r="E13" s="12"/>
      <c r="F13" s="12">
        <f t="shared" si="1"/>
        <v>0</v>
      </c>
      <c r="H13" s="9">
        <v>35</v>
      </c>
      <c r="I13" s="23">
        <v>17</v>
      </c>
      <c r="J13" s="3" t="s">
        <v>57</v>
      </c>
      <c r="K13" s="9">
        <v>2</v>
      </c>
      <c r="L13" s="12"/>
      <c r="M13" s="13">
        <f t="shared" si="0"/>
        <v>0</v>
      </c>
      <c r="O13" s="9">
        <v>58</v>
      </c>
      <c r="P13" s="23" t="s">
        <v>92</v>
      </c>
      <c r="Q13" s="27" t="s">
        <v>79</v>
      </c>
      <c r="R13" s="9">
        <v>2</v>
      </c>
      <c r="S13" s="13"/>
      <c r="T13" s="13">
        <f t="shared" si="2"/>
        <v>0</v>
      </c>
    </row>
    <row r="14" spans="1:20" ht="12.75">
      <c r="A14" s="9">
        <v>8</v>
      </c>
      <c r="B14" s="9" t="s">
        <v>13</v>
      </c>
      <c r="C14" s="3" t="s">
        <v>31</v>
      </c>
      <c r="D14" s="9">
        <v>2</v>
      </c>
      <c r="E14" s="12"/>
      <c r="F14" s="12">
        <f t="shared" si="1"/>
        <v>0</v>
      </c>
      <c r="H14" s="9">
        <v>36</v>
      </c>
      <c r="I14" s="19" t="s">
        <v>13</v>
      </c>
      <c r="J14" s="3" t="s">
        <v>58</v>
      </c>
      <c r="K14" s="9">
        <v>3</v>
      </c>
      <c r="L14" s="12"/>
      <c r="M14" s="13">
        <f t="shared" si="0"/>
        <v>0</v>
      </c>
      <c r="O14" s="9">
        <v>59</v>
      </c>
      <c r="P14" s="9" t="s">
        <v>92</v>
      </c>
      <c r="Q14" s="27" t="s">
        <v>80</v>
      </c>
      <c r="R14" s="9">
        <v>2</v>
      </c>
      <c r="S14" s="13"/>
      <c r="T14" s="13">
        <f t="shared" si="2"/>
        <v>0</v>
      </c>
    </row>
    <row r="15" spans="1:20" ht="12.75">
      <c r="A15" s="9">
        <v>9</v>
      </c>
      <c r="B15" s="9" t="s">
        <v>13</v>
      </c>
      <c r="C15" s="3" t="s">
        <v>14</v>
      </c>
      <c r="D15" s="9">
        <v>3</v>
      </c>
      <c r="E15" s="12"/>
      <c r="F15" s="12">
        <f t="shared" si="1"/>
        <v>0</v>
      </c>
      <c r="H15" s="9">
        <v>37</v>
      </c>
      <c r="I15" s="9">
        <v>19</v>
      </c>
      <c r="J15" s="27" t="s">
        <v>59</v>
      </c>
      <c r="K15" s="9">
        <v>2</v>
      </c>
      <c r="L15" s="12"/>
      <c r="M15" s="13">
        <f t="shared" si="0"/>
        <v>0</v>
      </c>
      <c r="O15" s="9">
        <v>60</v>
      </c>
      <c r="P15" s="9">
        <v>32</v>
      </c>
      <c r="Q15" s="27" t="s">
        <v>81</v>
      </c>
      <c r="R15" s="9">
        <v>4</v>
      </c>
      <c r="S15" s="13"/>
      <c r="T15" s="13">
        <f t="shared" si="2"/>
        <v>0</v>
      </c>
    </row>
    <row r="16" spans="1:20" ht="12.75">
      <c r="A16" s="9">
        <v>10</v>
      </c>
      <c r="B16" s="9">
        <v>1</v>
      </c>
      <c r="C16" s="3" t="s">
        <v>15</v>
      </c>
      <c r="D16" s="9">
        <v>3</v>
      </c>
      <c r="E16" s="12"/>
      <c r="F16" s="12">
        <f t="shared" si="1"/>
        <v>0</v>
      </c>
      <c r="H16" s="9">
        <v>38</v>
      </c>
      <c r="I16" s="21" t="s">
        <v>13</v>
      </c>
      <c r="J16" s="27" t="s">
        <v>60</v>
      </c>
      <c r="K16" s="9">
        <v>2</v>
      </c>
      <c r="L16" s="12"/>
      <c r="M16" s="13">
        <f t="shared" si="0"/>
        <v>0</v>
      </c>
      <c r="O16" s="9">
        <v>61</v>
      </c>
      <c r="P16" s="9" t="s">
        <v>13</v>
      </c>
      <c r="Q16" s="27" t="s">
        <v>82</v>
      </c>
      <c r="R16" s="9">
        <v>2</v>
      </c>
      <c r="S16" s="13"/>
      <c r="T16" s="13">
        <f>S16*R16</f>
        <v>0</v>
      </c>
    </row>
    <row r="17" spans="1:20" ht="12.75">
      <c r="A17" s="9">
        <v>11</v>
      </c>
      <c r="B17" s="9" t="s">
        <v>13</v>
      </c>
      <c r="C17" s="3" t="s">
        <v>16</v>
      </c>
      <c r="D17" s="9">
        <v>1</v>
      </c>
      <c r="E17" s="12"/>
      <c r="F17" s="12">
        <f t="shared" si="1"/>
        <v>0</v>
      </c>
      <c r="H17" s="9">
        <v>39</v>
      </c>
      <c r="I17" s="23" t="s">
        <v>13</v>
      </c>
      <c r="J17" s="27" t="s">
        <v>61</v>
      </c>
      <c r="K17" s="9">
        <v>2</v>
      </c>
      <c r="L17" s="12"/>
      <c r="M17" s="13">
        <f t="shared" si="0"/>
        <v>0</v>
      </c>
      <c r="O17"/>
      <c r="P17"/>
      <c r="Q17" s="24" t="s">
        <v>83</v>
      </c>
      <c r="R17" t="s">
        <v>34</v>
      </c>
      <c r="S17">
        <v>2</v>
      </c>
      <c r="T17" t="s">
        <v>6</v>
      </c>
    </row>
    <row r="18" spans="1:20" ht="12.75">
      <c r="A18" s="9">
        <v>12</v>
      </c>
      <c r="B18" s="9">
        <v>11</v>
      </c>
      <c r="C18" s="3" t="s">
        <v>17</v>
      </c>
      <c r="D18" s="9">
        <v>1</v>
      </c>
      <c r="E18" s="12"/>
      <c r="F18" s="12">
        <f t="shared" si="1"/>
        <v>0</v>
      </c>
      <c r="H18" s="9">
        <v>40</v>
      </c>
      <c r="I18" s="19" t="s">
        <v>13</v>
      </c>
      <c r="J18" s="27" t="s">
        <v>62</v>
      </c>
      <c r="K18" s="9">
        <v>2</v>
      </c>
      <c r="L18" s="12"/>
      <c r="M18" s="13">
        <f t="shared" si="0"/>
        <v>0</v>
      </c>
      <c r="O18" s="9">
        <v>62</v>
      </c>
      <c r="P18" s="2">
        <v>20</v>
      </c>
      <c r="Q18" s="3" t="s">
        <v>84</v>
      </c>
      <c r="R18" s="9">
        <v>2</v>
      </c>
      <c r="S18" s="13"/>
      <c r="T18" s="13">
        <f>S18*R18</f>
        <v>0</v>
      </c>
    </row>
    <row r="19" spans="1:20" ht="12.75">
      <c r="A19" s="9">
        <v>13</v>
      </c>
      <c r="B19" s="9" t="s">
        <v>18</v>
      </c>
      <c r="C19" s="3" t="s">
        <v>94</v>
      </c>
      <c r="D19" s="9">
        <v>2</v>
      </c>
      <c r="E19" s="12"/>
      <c r="F19" s="12">
        <f t="shared" si="1"/>
        <v>0</v>
      </c>
      <c r="H19" s="9">
        <v>41</v>
      </c>
      <c r="I19" s="23" t="s">
        <v>13</v>
      </c>
      <c r="J19" s="27" t="s">
        <v>63</v>
      </c>
      <c r="K19" s="9">
        <v>2</v>
      </c>
      <c r="L19" s="12"/>
      <c r="M19" s="13">
        <f t="shared" si="0"/>
        <v>0</v>
      </c>
      <c r="O19"/>
      <c r="P19" s="24"/>
      <c r="Q19" s="30" t="s">
        <v>85</v>
      </c>
      <c r="R19" s="24" t="s">
        <v>86</v>
      </c>
      <c r="S19" s="24">
        <v>3</v>
      </c>
      <c r="T19" s="24" t="s">
        <v>6</v>
      </c>
    </row>
    <row r="20" spans="1:20" ht="12.75">
      <c r="A20" s="40" t="s">
        <v>93</v>
      </c>
      <c r="B20" s="41"/>
      <c r="C20" s="41"/>
      <c r="D20" s="41"/>
      <c r="E20" s="41"/>
      <c r="F20" s="42"/>
      <c r="H20" s="9">
        <v>42</v>
      </c>
      <c r="I20" s="19" t="s">
        <v>13</v>
      </c>
      <c r="J20" s="27" t="s">
        <v>96</v>
      </c>
      <c r="K20" s="9">
        <v>3</v>
      </c>
      <c r="L20" s="12"/>
      <c r="M20" s="13">
        <f t="shared" si="0"/>
        <v>0</v>
      </c>
      <c r="O20" s="9">
        <v>63</v>
      </c>
      <c r="P20" s="9" t="s">
        <v>13</v>
      </c>
      <c r="Q20" s="27" t="s">
        <v>87</v>
      </c>
      <c r="R20" s="9">
        <v>3</v>
      </c>
      <c r="S20" s="13"/>
      <c r="T20" s="13">
        <f>S20*R20</f>
        <v>0</v>
      </c>
    </row>
    <row r="21" spans="1:20" ht="12.75">
      <c r="A21" s="9">
        <v>14</v>
      </c>
      <c r="B21" s="23" t="s">
        <v>13</v>
      </c>
      <c r="C21" s="3" t="s">
        <v>36</v>
      </c>
      <c r="D21" s="9">
        <v>2</v>
      </c>
      <c r="E21" s="12"/>
      <c r="F21" s="12">
        <f>E21*D21</f>
        <v>0</v>
      </c>
      <c r="H21" s="9">
        <v>43</v>
      </c>
      <c r="I21" s="23" t="s">
        <v>13</v>
      </c>
      <c r="J21" s="27" t="s">
        <v>64</v>
      </c>
      <c r="K21" s="9">
        <v>2</v>
      </c>
      <c r="L21" s="12"/>
      <c r="M21" s="13">
        <f t="shared" si="0"/>
        <v>0</v>
      </c>
      <c r="O21" s="45" t="s">
        <v>98</v>
      </c>
      <c r="P21" s="46"/>
      <c r="Q21" s="46"/>
      <c r="R21" s="46"/>
      <c r="S21" s="46"/>
      <c r="T21" s="47"/>
    </row>
    <row r="22" spans="1:20" ht="12.75">
      <c r="A22" s="9">
        <v>15</v>
      </c>
      <c r="B22" s="23" t="s">
        <v>13</v>
      </c>
      <c r="C22" s="3" t="s">
        <v>37</v>
      </c>
      <c r="D22" s="9">
        <v>2</v>
      </c>
      <c r="E22" s="12"/>
      <c r="F22" s="12">
        <f aca="true" t="shared" si="3" ref="F22:F34">E22*D22</f>
        <v>0</v>
      </c>
      <c r="H22" s="9">
        <v>44</v>
      </c>
      <c r="I22" s="9">
        <v>39</v>
      </c>
      <c r="J22" s="27" t="s">
        <v>65</v>
      </c>
      <c r="K22" s="9">
        <v>2</v>
      </c>
      <c r="L22" s="12"/>
      <c r="M22" s="13">
        <f t="shared" si="0"/>
        <v>0</v>
      </c>
      <c r="O22" s="9">
        <v>79</v>
      </c>
      <c r="P22" s="9" t="s">
        <v>13</v>
      </c>
      <c r="Q22" s="3" t="s">
        <v>99</v>
      </c>
      <c r="R22" s="35">
        <v>2</v>
      </c>
      <c r="S22" s="36"/>
      <c r="T22" s="36">
        <f>S22*R22</f>
        <v>0</v>
      </c>
    </row>
    <row r="23" spans="1:20" ht="12.75">
      <c r="A23" s="9">
        <v>16</v>
      </c>
      <c r="B23" s="23" t="s">
        <v>13</v>
      </c>
      <c r="C23" s="3" t="s">
        <v>38</v>
      </c>
      <c r="D23" s="9">
        <v>2</v>
      </c>
      <c r="E23" s="12"/>
      <c r="F23" s="12">
        <f t="shared" si="3"/>
        <v>0</v>
      </c>
      <c r="H23" s="9">
        <v>45</v>
      </c>
      <c r="I23" s="23">
        <v>39</v>
      </c>
      <c r="J23" s="27" t="s">
        <v>66</v>
      </c>
      <c r="K23" s="9">
        <v>2</v>
      </c>
      <c r="L23" s="12"/>
      <c r="M23" s="13">
        <f aca="true" t="shared" si="4" ref="M23:M29">L23*K23</f>
        <v>0</v>
      </c>
      <c r="O23"/>
      <c r="P23"/>
      <c r="Q23" s="31" t="s">
        <v>88</v>
      </c>
      <c r="R23"/>
      <c r="S23"/>
      <c r="T23"/>
    </row>
    <row r="24" spans="1:20" ht="12.75">
      <c r="A24" s="9">
        <v>17</v>
      </c>
      <c r="B24" s="18">
        <v>14</v>
      </c>
      <c r="C24" s="3" t="s">
        <v>39</v>
      </c>
      <c r="D24" s="9">
        <v>2</v>
      </c>
      <c r="E24" s="12"/>
      <c r="F24" s="12">
        <f t="shared" si="3"/>
        <v>0</v>
      </c>
      <c r="H24" s="9">
        <v>46</v>
      </c>
      <c r="I24" s="23" t="s">
        <v>13</v>
      </c>
      <c r="J24" s="27" t="s">
        <v>67</v>
      </c>
      <c r="K24" s="9">
        <v>2</v>
      </c>
      <c r="L24" s="12"/>
      <c r="M24" s="13">
        <f t="shared" si="4"/>
        <v>0</v>
      </c>
      <c r="O24" s="9"/>
      <c r="P24" s="9"/>
      <c r="Q24" s="3"/>
      <c r="R24" s="9"/>
      <c r="S24" s="12"/>
      <c r="T24" s="12"/>
    </row>
    <row r="25" spans="1:20" ht="12.75">
      <c r="A25" s="9">
        <v>18</v>
      </c>
      <c r="B25" s="23">
        <v>14</v>
      </c>
      <c r="C25" s="3" t="s">
        <v>40</v>
      </c>
      <c r="D25" s="9">
        <v>3</v>
      </c>
      <c r="E25" s="12"/>
      <c r="F25" s="12">
        <f t="shared" si="3"/>
        <v>0</v>
      </c>
      <c r="H25" s="24"/>
      <c r="I25" s="24"/>
      <c r="J25" s="24" t="s">
        <v>35</v>
      </c>
      <c r="K25" s="24" t="s">
        <v>34</v>
      </c>
      <c r="L25" s="24">
        <v>33</v>
      </c>
      <c r="M25" s="24" t="s">
        <v>6</v>
      </c>
      <c r="O25" s="9"/>
      <c r="P25" s="2"/>
      <c r="Q25" s="3"/>
      <c r="R25" s="9"/>
      <c r="S25" s="13"/>
      <c r="T25" s="13"/>
    </row>
    <row r="26" spans="1:20" ht="12.75">
      <c r="A26" s="9">
        <v>19</v>
      </c>
      <c r="B26" s="20">
        <v>10</v>
      </c>
      <c r="C26" s="3" t="s">
        <v>41</v>
      </c>
      <c r="D26" s="9">
        <v>3</v>
      </c>
      <c r="E26" s="12"/>
      <c r="F26" s="12">
        <f t="shared" si="3"/>
        <v>0</v>
      </c>
      <c r="H26" s="9">
        <v>47</v>
      </c>
      <c r="I26" s="23" t="s">
        <v>13</v>
      </c>
      <c r="J26" s="27" t="s">
        <v>68</v>
      </c>
      <c r="K26" s="9">
        <v>2</v>
      </c>
      <c r="L26" s="12"/>
      <c r="M26" s="13">
        <f t="shared" si="4"/>
        <v>0</v>
      </c>
      <c r="O26" s="9"/>
      <c r="P26" s="2"/>
      <c r="Q26" s="3"/>
      <c r="R26" s="9"/>
      <c r="S26" s="13"/>
      <c r="T26" s="13"/>
    </row>
    <row r="27" spans="1:20" ht="12.75">
      <c r="A27" s="9">
        <v>20</v>
      </c>
      <c r="B27" s="23">
        <v>14</v>
      </c>
      <c r="C27" s="3" t="s">
        <v>42</v>
      </c>
      <c r="D27" s="9">
        <v>2</v>
      </c>
      <c r="E27" s="12"/>
      <c r="F27" s="12">
        <f t="shared" si="3"/>
        <v>0</v>
      </c>
      <c r="H27" s="9">
        <v>48</v>
      </c>
      <c r="I27" s="29">
        <v>36</v>
      </c>
      <c r="J27" s="27" t="s">
        <v>69</v>
      </c>
      <c r="K27" s="9">
        <v>2</v>
      </c>
      <c r="L27" s="12"/>
      <c r="M27" s="13">
        <f t="shared" si="4"/>
        <v>0</v>
      </c>
      <c r="O27" s="2"/>
      <c r="P27" s="2"/>
      <c r="Q27" s="3"/>
      <c r="R27" s="2"/>
      <c r="S27" s="13"/>
      <c r="T27" s="13"/>
    </row>
    <row r="28" spans="1:13" ht="12.75">
      <c r="A28" s="9">
        <v>21</v>
      </c>
      <c r="B28" s="23" t="s">
        <v>13</v>
      </c>
      <c r="C28" s="3" t="s">
        <v>43</v>
      </c>
      <c r="D28" s="9">
        <v>2</v>
      </c>
      <c r="E28" s="12"/>
      <c r="F28" s="12">
        <f t="shared" si="3"/>
        <v>0</v>
      </c>
      <c r="H28" s="9">
        <v>49</v>
      </c>
      <c r="I28" s="23" t="s">
        <v>13</v>
      </c>
      <c r="J28" s="27" t="s">
        <v>70</v>
      </c>
      <c r="K28" s="9">
        <v>3</v>
      </c>
      <c r="L28" s="12"/>
      <c r="M28" s="13">
        <f t="shared" si="4"/>
        <v>0</v>
      </c>
    </row>
    <row r="29" spans="1:20" ht="12.75">
      <c r="A29" s="9">
        <v>22</v>
      </c>
      <c r="B29" s="20">
        <v>15</v>
      </c>
      <c r="C29" s="3" t="s">
        <v>44</v>
      </c>
      <c r="D29" s="9">
        <v>2</v>
      </c>
      <c r="E29" s="12"/>
      <c r="F29" s="12">
        <f t="shared" si="3"/>
        <v>0</v>
      </c>
      <c r="H29" s="9">
        <v>50</v>
      </c>
      <c r="I29" s="23">
        <v>39</v>
      </c>
      <c r="J29" s="27" t="s">
        <v>71</v>
      </c>
      <c r="K29" s="9">
        <v>2</v>
      </c>
      <c r="L29" s="12"/>
      <c r="M29" s="13">
        <f t="shared" si="4"/>
        <v>0</v>
      </c>
      <c r="O29" s="8"/>
      <c r="P29" s="8"/>
      <c r="Q29" s="33"/>
      <c r="R29" s="8"/>
      <c r="S29" s="34"/>
      <c r="T29" s="34"/>
    </row>
    <row r="30" spans="1:20" ht="12.75">
      <c r="A30" s="9">
        <v>23</v>
      </c>
      <c r="B30" s="9">
        <v>14</v>
      </c>
      <c r="C30" s="3" t="s">
        <v>45</v>
      </c>
      <c r="D30" s="9">
        <v>2</v>
      </c>
      <c r="E30" s="12"/>
      <c r="F30" s="12">
        <f>E30*D30</f>
        <v>0</v>
      </c>
      <c r="O30" s="8"/>
      <c r="P30" s="8"/>
      <c r="Q30" s="33"/>
      <c r="R30" s="8"/>
      <c r="S30" s="34"/>
      <c r="T30" s="34"/>
    </row>
    <row r="31" spans="1:6" ht="12.75">
      <c r="A31" s="9">
        <v>24</v>
      </c>
      <c r="B31" s="18">
        <v>18</v>
      </c>
      <c r="C31" s="3" t="s">
        <v>46</v>
      </c>
      <c r="D31" s="9">
        <v>3</v>
      </c>
      <c r="E31" s="12"/>
      <c r="F31" s="12">
        <f>E31*D31</f>
        <v>0</v>
      </c>
    </row>
    <row r="32" spans="1:13" ht="12.75">
      <c r="A32" s="9">
        <v>25</v>
      </c>
      <c r="B32" s="19" t="s">
        <v>90</v>
      </c>
      <c r="C32" s="3" t="s">
        <v>47</v>
      </c>
      <c r="D32" s="9">
        <v>3</v>
      </c>
      <c r="E32" s="12"/>
      <c r="F32" s="12">
        <f>E32*D32</f>
        <v>0</v>
      </c>
      <c r="J32" s="22"/>
      <c r="K32" s="22"/>
      <c r="L32" s="22"/>
      <c r="M32" s="22"/>
    </row>
    <row r="33" spans="1:13" ht="12.75">
      <c r="A33" s="9">
        <v>26</v>
      </c>
      <c r="B33" s="23">
        <v>23</v>
      </c>
      <c r="C33" s="3" t="s">
        <v>48</v>
      </c>
      <c r="D33" s="9">
        <v>3</v>
      </c>
      <c r="E33" s="12"/>
      <c r="F33" s="12">
        <f>E33*D33</f>
        <v>0</v>
      </c>
      <c r="J33" s="22"/>
      <c r="K33" s="22"/>
      <c r="L33" s="22"/>
      <c r="M33" s="22"/>
    </row>
    <row r="34" spans="1:21" ht="12.75">
      <c r="A34" s="9">
        <v>27</v>
      </c>
      <c r="B34" s="19" t="s">
        <v>13</v>
      </c>
      <c r="C34" s="3" t="s">
        <v>49</v>
      </c>
      <c r="D34" s="9">
        <v>2</v>
      </c>
      <c r="E34" s="12"/>
      <c r="F34" s="12">
        <f t="shared" si="3"/>
        <v>0</v>
      </c>
      <c r="J34" s="37" t="s">
        <v>103</v>
      </c>
      <c r="K34" s="37"/>
      <c r="L34" s="37"/>
      <c r="N34" s="38" t="s">
        <v>104</v>
      </c>
      <c r="O34" s="38"/>
      <c r="P34" s="38"/>
      <c r="Q34" s="38"/>
      <c r="R34" s="37" t="s">
        <v>106</v>
      </c>
      <c r="S34" s="37"/>
      <c r="T34" s="37"/>
      <c r="U34" s="32"/>
    </row>
    <row r="35" spans="1:21" ht="12.75">
      <c r="A35" s="6"/>
      <c r="B35" s="6"/>
      <c r="C35" s="7"/>
      <c r="D35" s="6"/>
      <c r="E35" s="6"/>
      <c r="F35" s="6"/>
      <c r="J35" s="38" t="s">
        <v>23</v>
      </c>
      <c r="K35" s="38"/>
      <c r="L35" s="38"/>
      <c r="M35" s="38" t="s">
        <v>105</v>
      </c>
      <c r="N35" s="38"/>
      <c r="O35" s="38"/>
      <c r="P35" s="38"/>
      <c r="Q35" s="38"/>
      <c r="S35" s="22" t="s">
        <v>22</v>
      </c>
      <c r="T35" s="22"/>
      <c r="U35" s="22"/>
    </row>
    <row r="36" spans="1:6" ht="12.75">
      <c r="A36" s="8"/>
      <c r="B36" s="1" t="s">
        <v>97</v>
      </c>
      <c r="E36" s="15">
        <v>84</v>
      </c>
      <c r="F36" s="8"/>
    </row>
    <row r="37" spans="2:14" ht="12.75">
      <c r="B37" s="1" t="s">
        <v>19</v>
      </c>
      <c r="E37" s="15">
        <v>81</v>
      </c>
      <c r="N37" s="22"/>
    </row>
    <row r="38" spans="2:14" ht="12.75">
      <c r="B38" s="1" t="s">
        <v>20</v>
      </c>
      <c r="E38" s="16">
        <f>SUM(F9:F19,F21:F29,F30:F34,M6:M22,M23:M29,T6:T27)</f>
        <v>0</v>
      </c>
      <c r="N38" s="22"/>
    </row>
    <row r="39" spans="2:5" ht="12.75">
      <c r="B39" s="4" t="s">
        <v>21</v>
      </c>
      <c r="E39" s="17">
        <f>E38/E36</f>
        <v>0</v>
      </c>
    </row>
  </sheetData>
  <sheetProtection/>
  <mergeCells count="16">
    <mergeCell ref="O3:P3"/>
    <mergeCell ref="P2:Q2"/>
    <mergeCell ref="O21:T21"/>
    <mergeCell ref="R3:S3"/>
    <mergeCell ref="R2:S2"/>
    <mergeCell ref="D3:F3"/>
    <mergeCell ref="C2:F2"/>
    <mergeCell ref="J34:L34"/>
    <mergeCell ref="J35:L35"/>
    <mergeCell ref="R34:T34"/>
    <mergeCell ref="A4:F4"/>
    <mergeCell ref="A8:F8"/>
    <mergeCell ref="A20:F20"/>
    <mergeCell ref="H4:M4"/>
    <mergeCell ref="M35:Q35"/>
    <mergeCell ref="N34:Q34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Dear User!</dc:creator>
  <cp:keywords/>
  <dc:description/>
  <cp:lastModifiedBy>Novin Pendar</cp:lastModifiedBy>
  <cp:lastPrinted>2013-11-29T07:43:52Z</cp:lastPrinted>
  <dcterms:created xsi:type="dcterms:W3CDTF">2007-05-15T19:36:47Z</dcterms:created>
  <dcterms:modified xsi:type="dcterms:W3CDTF">2015-01-06T12:11:07Z</dcterms:modified>
  <cp:category/>
  <cp:version/>
  <cp:contentType/>
  <cp:contentStatus/>
</cp:coreProperties>
</file>