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<sst xmlns="http://schemas.openxmlformats.org/spreadsheetml/2006/main" count="160" uniqueCount="120">
  <si>
    <t>نام و نام خانوادگي:</t>
  </si>
  <si>
    <t>بسمه تعالي</t>
  </si>
  <si>
    <t>سرفصل درس ها به تفکيک نوع درس</t>
  </si>
  <si>
    <t>شماره دانشجويي:</t>
  </si>
  <si>
    <t>رديف</t>
  </si>
  <si>
    <t>پيشنياز</t>
  </si>
  <si>
    <t>نام درس</t>
  </si>
  <si>
    <t>واحد</t>
  </si>
  <si>
    <t>نمره</t>
  </si>
  <si>
    <t>امتياز</t>
  </si>
  <si>
    <t>*</t>
  </si>
  <si>
    <t>-</t>
  </si>
  <si>
    <t>**</t>
  </si>
  <si>
    <t>زبان خارجه</t>
  </si>
  <si>
    <t>تعداد واحد دريافتي:</t>
  </si>
  <si>
    <t>تعداد واحد گذرانده:</t>
  </si>
  <si>
    <t>مجموع امتياز:</t>
  </si>
  <si>
    <t>ميانگين کل:</t>
  </si>
  <si>
    <t xml:space="preserve">جمع واحدهاي دوره </t>
  </si>
  <si>
    <t>اندیشه اسلامی 1</t>
  </si>
  <si>
    <t>اندیشه اسلامی 2</t>
  </si>
  <si>
    <t>فارسی عمومی</t>
  </si>
  <si>
    <t>تربیت بدنی 1</t>
  </si>
  <si>
    <t>تربیت بدنی2</t>
  </si>
  <si>
    <t>اخلاق اسلامی (آیین زندگی یااخلاق اسلامی یا فلسفه اخلاق)</t>
  </si>
  <si>
    <t>***</t>
  </si>
  <si>
    <t xml:space="preserve">تاریخ اسلام (تاریخ تحلیلی صدر اسلام یا فرهنگ و تمدن اسلام وایران) </t>
  </si>
  <si>
    <t>****</t>
  </si>
  <si>
    <t>آشنایی با منابع اسلامی ( تفسیر موضوعی قرآن یا تفسیر موضوعی نهج البلاغه)</t>
  </si>
  <si>
    <t>مبانی جغرافیای شهری</t>
  </si>
  <si>
    <t>مبانی ژئومورفولوژی</t>
  </si>
  <si>
    <t>مبانی جغرافیای جمعیت</t>
  </si>
  <si>
    <t>نقشه برداری</t>
  </si>
  <si>
    <t>اقتصاد شهری</t>
  </si>
  <si>
    <t>روشهای تحلیل جمعیت</t>
  </si>
  <si>
    <t>جغرافیای جمعیت ایران</t>
  </si>
  <si>
    <t>مدیریت شهری</t>
  </si>
  <si>
    <t>!</t>
  </si>
  <si>
    <t>این درس از نیمسال 3923 به ارزش 2 واحد ارائه گردیده است.</t>
  </si>
  <si>
    <t>فلسفه و سیر تکوین جغرافیا</t>
  </si>
  <si>
    <t>نقشه خوانی</t>
  </si>
  <si>
    <t>مبانی زمین شناسی</t>
  </si>
  <si>
    <t>ریاضیات مقدماتی</t>
  </si>
  <si>
    <t>زمین در فضا</t>
  </si>
  <si>
    <t>مبانی جغرافیای فرهنگی</t>
  </si>
  <si>
    <t>مبانی جغرافیای روستایی</t>
  </si>
  <si>
    <t>مبانی جغرافیای گردشگری</t>
  </si>
  <si>
    <t>مبانی سنجش از دور</t>
  </si>
  <si>
    <t>مبانی محیط زیست</t>
  </si>
  <si>
    <t>مبانی جغرافیای سیاسی</t>
  </si>
  <si>
    <t>مبانی هیدرولوژی</t>
  </si>
  <si>
    <t>مبانی آب و هواشناسی (1)</t>
  </si>
  <si>
    <t>مبانی فناوری اطلاعات(IT)</t>
  </si>
  <si>
    <t>کارتوگرافی و تهیه نقشه های موضوعی</t>
  </si>
  <si>
    <t>22-27</t>
  </si>
  <si>
    <t>مبانی سیستم اطلاعات جغرافیایی(GIS)</t>
  </si>
  <si>
    <t>اصول و روشهای آمایش سرزمین</t>
  </si>
  <si>
    <t>دروس ناحیه ای ایران ـ الزامی                         جمع :14 واحد</t>
  </si>
  <si>
    <t>دروس تخصصی ـ کاربردی                        جمع :35 واحد</t>
  </si>
  <si>
    <t>جغرافیای شهری ایران</t>
  </si>
  <si>
    <t>زبان تخصصی</t>
  </si>
  <si>
    <t>مبانی جغرافیای اقتصادی</t>
  </si>
  <si>
    <t>آمار و احتمالات</t>
  </si>
  <si>
    <t>جغرافیای خاک ها</t>
  </si>
  <si>
    <t>روش تحقیق نظری</t>
  </si>
  <si>
    <t>اصول و روشهای برنامه ریزی منطقه ای</t>
  </si>
  <si>
    <t>مخاطرات طبیعی</t>
  </si>
  <si>
    <t>26-32</t>
  </si>
  <si>
    <t>مبانی آب و هواشناسی (2)</t>
  </si>
  <si>
    <t>جغرافیای روستایی ایران</t>
  </si>
  <si>
    <t>جغرافیای اقتصادی ایران</t>
  </si>
  <si>
    <t>مخاطرات انسانی</t>
  </si>
  <si>
    <t>آب و هوای ایران</t>
  </si>
  <si>
    <t>کاربرد آمارواحتمالات در برنامه ریزی شهری</t>
  </si>
  <si>
    <t>روش تحقیق در مطالعات شهری</t>
  </si>
  <si>
    <t>مبانی برنامه ریزی شهری</t>
  </si>
  <si>
    <t>شهرها و شهرکهای جدید</t>
  </si>
  <si>
    <t>درس هاي مردودي                                 جمع :       واحد</t>
  </si>
  <si>
    <t>رشته :</t>
  </si>
  <si>
    <t>مطالعات منطقه ای خلیج فارس</t>
  </si>
  <si>
    <t>آشنایی با دفاع مقدس</t>
  </si>
  <si>
    <t>جغرافیای سیاسی ایران</t>
  </si>
  <si>
    <t>42-52</t>
  </si>
  <si>
    <t>مسکن و اسکان غیر رسمی</t>
  </si>
  <si>
    <t>تکنیکهای برنامه ریزی ناحیه ای</t>
  </si>
  <si>
    <t>ژئوموروفولوژی ایران</t>
  </si>
  <si>
    <t>توسعه پایدار شهری</t>
  </si>
  <si>
    <t>برنامه ریزی شهری در ایران</t>
  </si>
  <si>
    <t>51-54-56</t>
  </si>
  <si>
    <t>انقلاب اسلامی(آشنایی با قانون اساسی یا انقلاب اسلامی یا اندیشه سیاسی امام)</t>
  </si>
  <si>
    <t>تکنیکهای برنامه ریزی شهری</t>
  </si>
  <si>
    <t>کاربرد GIS در برنامه ریزی شهری</t>
  </si>
  <si>
    <t>سیاست و فضا</t>
  </si>
  <si>
    <t xml:space="preserve">دنباله دروس پايه (الزامی)                                                     </t>
  </si>
  <si>
    <t xml:space="preserve">ادامه دروس تخصصی کاربردی               </t>
  </si>
  <si>
    <t>کاربرد جغرافیای طبیعی در برنامه ریزی شهری</t>
  </si>
  <si>
    <t>برنامه ریزی حمل و نقل شهری</t>
  </si>
  <si>
    <t>جغرافیای شهرهای کوچک و مبانی</t>
  </si>
  <si>
    <t>کارگاه برنامه ریزی شهری</t>
  </si>
  <si>
    <t>37-60</t>
  </si>
  <si>
    <t>پروژه</t>
  </si>
  <si>
    <t>سال آخر</t>
  </si>
  <si>
    <t>درس هاي اختیاری           جمع :    6   واحد</t>
  </si>
  <si>
    <t>دروس پايه(الزامی)                    جمع : 60  واحد</t>
  </si>
  <si>
    <t>درسهاي عمومي                  جمع : 21 واحد</t>
  </si>
  <si>
    <r>
      <t xml:space="preserve">دانشگاه پيام نور - واحد </t>
    </r>
    <r>
      <rPr>
        <b/>
        <sz val="10"/>
        <rFont val="B Nazanin"/>
        <family val="0"/>
      </rPr>
      <t>تازه آباد (ثلاث باباجانی)</t>
    </r>
  </si>
  <si>
    <t>دروس الزامی - اختیاری</t>
  </si>
  <si>
    <t>دانش خانواده و جمعیت</t>
  </si>
  <si>
    <t xml:space="preserve">تفسیر موضوعی قرآن </t>
  </si>
  <si>
    <t>فرهنگ و تمدن اسلام و ایران</t>
  </si>
  <si>
    <t>انقلاب اسلامی ایران</t>
  </si>
  <si>
    <t>آئین زندگی (اخلاق کاربردی)</t>
  </si>
  <si>
    <t xml:space="preserve">   مهر وامضاء</t>
  </si>
  <si>
    <t>مهر و امضاء</t>
  </si>
  <si>
    <t>مهر وامضاء</t>
  </si>
  <si>
    <t>مسئول ثبت نمرات</t>
  </si>
  <si>
    <t>مسئول آموزش:</t>
  </si>
  <si>
    <t>رئیس مرکز:</t>
  </si>
  <si>
    <t>جغرافیاوبرنامه ریزی شهری (جدید)</t>
  </si>
  <si>
    <t>گرايش: ندارد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</si>
</sst>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_ ;\-0.00\ "/>
  </numFmts>
  <fonts count="4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Zar"/>
      <family val="0"/>
    </font>
    <font>
      <sz val="9"/>
      <name val="Arial"/>
      <family val="2"/>
    </font>
    <font>
      <sz val="10"/>
      <name val="Calibri"/>
      <family val="0"/>
    </font>
    <font>
      <b/>
      <sz val="10"/>
      <name val="B Nazanin"/>
      <family val="0"/>
    </font>
    <font>
      <sz val="8"/>
      <name val="B Nazanin"/>
      <family val="0"/>
    </font>
    <font>
      <sz val="7"/>
      <name val="B Nazanin"/>
      <family val="0"/>
    </font>
    <font>
      <sz val="10"/>
      <name val="B Nazanin"/>
      <family val="0"/>
    </font>
    <font>
      <sz val="7.5"/>
      <name val="B Nazanin"/>
      <family val="0"/>
    </font>
    <font>
      <sz val="9"/>
      <name val="B Nazanin"/>
      <family val="0"/>
    </font>
    <font>
      <b/>
      <sz val="7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shrinkToFit="1"/>
    </xf>
    <xf numFmtId="0" fontId="0" fillId="0" borderId="11" xfId="0" applyBorder="1" applyAlignment="1">
      <alignment/>
    </xf>
    <xf numFmtId="0" fontId="0" fillId="0" borderId="0" xfId="0" applyAlignment="1">
      <alignment shrinkToFit="1"/>
    </xf>
    <xf numFmtId="1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" fontId="0" fillId="0" borderId="10" xfId="0" applyNumberFormat="1" applyBorder="1" applyAlignment="1">
      <alignment horizontal="center" vertical="center" readingOrder="2"/>
    </xf>
    <xf numFmtId="2" fontId="0" fillId="0" borderId="10" xfId="0" applyNumberFormat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4" fillId="0" borderId="0" xfId="0" applyFont="1" applyAlignment="1">
      <alignment horizontal="center"/>
    </xf>
    <xf numFmtId="0" fontId="3" fillId="33" borderId="0" xfId="0" applyFont="1" applyFill="1" applyAlignment="1">
      <alignment horizontal="center" readingOrder="2"/>
    </xf>
    <xf numFmtId="0" fontId="0" fillId="0" borderId="10" xfId="0" applyFont="1" applyBorder="1" applyAlignment="1">
      <alignment shrinkToFit="1"/>
    </xf>
    <xf numFmtId="1" fontId="0" fillId="0" borderId="0" xfId="0" applyNumberFormat="1" applyAlignment="1">
      <alignment horizontal="center" readingOrder="2"/>
    </xf>
    <xf numFmtId="2" fontId="0" fillId="0" borderId="0" xfId="0" applyNumberFormat="1" applyAlignment="1">
      <alignment horizontal="center" readingOrder="2"/>
    </xf>
    <xf numFmtId="1" fontId="3" fillId="0" borderId="0" xfId="0" applyNumberFormat="1" applyFont="1" applyAlignment="1">
      <alignment readingOrder="2"/>
    </xf>
    <xf numFmtId="0" fontId="0" fillId="0" borderId="10" xfId="0" applyBorder="1" applyAlignment="1">
      <alignment shrinkToFit="1" readingOrder="2"/>
    </xf>
    <xf numFmtId="0" fontId="0" fillId="0" borderId="10" xfId="0" applyBorder="1" applyAlignment="1">
      <alignment horizontal="center" readingOrder="2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readingOrder="2"/>
    </xf>
    <xf numFmtId="1" fontId="0" fillId="0" borderId="10" xfId="0" applyNumberFormat="1" applyFont="1" applyBorder="1" applyAlignment="1">
      <alignment horizontal="center" vertical="top" readingOrder="2"/>
    </xf>
    <xf numFmtId="1" fontId="0" fillId="0" borderId="10" xfId="0" applyNumberFormat="1" applyFont="1" applyBorder="1" applyAlignment="1">
      <alignment horizontal="center" vertical="center" shrinkToFit="1" readingOrder="2"/>
    </xf>
    <xf numFmtId="1" fontId="6" fillId="0" borderId="10" xfId="0" applyNumberFormat="1" applyFont="1" applyBorder="1" applyAlignment="1">
      <alignment horizontal="center" vertical="center" readingOrder="2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center" readingOrder="2"/>
    </xf>
    <xf numFmtId="1" fontId="2" fillId="0" borderId="10" xfId="0" applyNumberFormat="1" applyFont="1" applyBorder="1" applyAlignment="1">
      <alignment horizontal="center" vertical="center" readingOrder="2"/>
    </xf>
    <xf numFmtId="1" fontId="0" fillId="0" borderId="0" xfId="0" applyNumberFormat="1" applyBorder="1" applyAlignment="1">
      <alignment horizontal="center" vertical="center" readingOrder="2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 readingOrder="2"/>
    </xf>
    <xf numFmtId="0" fontId="0" fillId="0" borderId="10" xfId="0" applyFont="1" applyBorder="1" applyAlignment="1">
      <alignment shrinkToFit="1" readingOrder="2"/>
    </xf>
    <xf numFmtId="0" fontId="7" fillId="0" borderId="0" xfId="0" applyFont="1" applyAlignment="1">
      <alignment readingOrder="2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" fontId="10" fillId="0" borderId="0" xfId="0" applyNumberFormat="1" applyFont="1" applyBorder="1" applyAlignment="1">
      <alignment horizontal="center" vertical="center" readingOrder="2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center" vertical="center" readingOrder="2"/>
    </xf>
    <xf numFmtId="0" fontId="1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 readingOrder="2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 readingOrder="2"/>
    </xf>
    <xf numFmtId="0" fontId="7" fillId="0" borderId="0" xfId="0" applyFont="1" applyAlignment="1">
      <alignment horizontal="center" readingOrder="2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219075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1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rightToLeft="1" tabSelected="1" zoomScale="120" zoomScaleNormal="120" zoomScaleSheetLayoutView="100" zoomScalePageLayoutView="0" workbookViewId="0" topLeftCell="A1">
      <selection activeCell="Q9" sqref="Q9"/>
    </sheetView>
  </sheetViews>
  <sheetFormatPr defaultColWidth="9.140625" defaultRowHeight="12.75"/>
  <cols>
    <col min="1" max="1" width="3.421875" style="0" customWidth="1"/>
    <col min="2" max="2" width="4.7109375" style="0" customWidth="1"/>
    <col min="3" max="3" width="19.140625" style="0" customWidth="1"/>
    <col min="4" max="4" width="3.140625" style="0" customWidth="1"/>
    <col min="5" max="5" width="5.57421875" style="0" bestFit="1" customWidth="1"/>
    <col min="6" max="6" width="5.8515625" style="0" bestFit="1" customWidth="1"/>
    <col min="7" max="7" width="0.85546875" style="0" customWidth="1"/>
    <col min="8" max="8" width="3.28125" style="0" customWidth="1"/>
    <col min="9" max="9" width="6.7109375" style="0" customWidth="1"/>
    <col min="10" max="10" width="19.140625" style="0" customWidth="1"/>
    <col min="11" max="11" width="3.00390625" style="0" customWidth="1"/>
    <col min="12" max="12" width="6.140625" style="0" customWidth="1"/>
    <col min="13" max="13" width="5.8515625" style="0" bestFit="1" customWidth="1"/>
    <col min="14" max="14" width="0.9921875" style="0" customWidth="1"/>
    <col min="15" max="15" width="3.421875" style="0" customWidth="1"/>
    <col min="16" max="16" width="4.28125" style="0" customWidth="1"/>
    <col min="17" max="17" width="18.8515625" style="0" customWidth="1"/>
    <col min="18" max="18" width="2.8515625" style="0" customWidth="1"/>
    <col min="19" max="19" width="5.8515625" style="0" customWidth="1"/>
    <col min="20" max="20" width="5.8515625" style="0" bestFit="1" customWidth="1"/>
  </cols>
  <sheetData>
    <row r="1" spans="3:20" ht="15.75">
      <c r="C1" s="57" t="s">
        <v>105</v>
      </c>
      <c r="D1" s="57"/>
      <c r="E1" s="57"/>
      <c r="F1" s="57"/>
      <c r="J1" s="12" t="s">
        <v>1</v>
      </c>
      <c r="M1" t="s">
        <v>78</v>
      </c>
      <c r="N1" s="65" t="s">
        <v>118</v>
      </c>
      <c r="O1" s="65"/>
      <c r="P1" s="65"/>
      <c r="Q1" s="65"/>
      <c r="R1" s="66" t="s">
        <v>119</v>
      </c>
      <c r="S1" s="66"/>
      <c r="T1" s="66"/>
    </row>
    <row r="2" spans="3:20" ht="15.75">
      <c r="C2" t="s">
        <v>0</v>
      </c>
      <c r="D2" s="58"/>
      <c r="E2" s="58"/>
      <c r="F2" s="58"/>
      <c r="I2" t="s">
        <v>2</v>
      </c>
      <c r="N2" s="27" t="s">
        <v>3</v>
      </c>
      <c r="O2" s="4"/>
      <c r="P2" s="5"/>
      <c r="Q2" s="13"/>
      <c r="R2" s="8" t="s">
        <v>18</v>
      </c>
      <c r="T2" s="17">
        <v>137</v>
      </c>
    </row>
    <row r="3" spans="1:6" ht="15.75">
      <c r="A3" s="54" t="s">
        <v>104</v>
      </c>
      <c r="B3" s="55"/>
      <c r="C3" s="55"/>
      <c r="D3" s="55"/>
      <c r="E3" s="55"/>
      <c r="F3" s="56"/>
    </row>
    <row r="4" spans="1:20" ht="12.75">
      <c r="A4" s="9">
        <v>1</v>
      </c>
      <c r="B4" s="20" t="s">
        <v>11</v>
      </c>
      <c r="C4" s="18" t="s">
        <v>19</v>
      </c>
      <c r="D4" s="19">
        <v>2</v>
      </c>
      <c r="E4" s="10"/>
      <c r="F4" s="10">
        <f aca="true" t="shared" si="0" ref="F4:F14">E4*D4</f>
        <v>0</v>
      </c>
      <c r="H4" s="62" t="s">
        <v>93</v>
      </c>
      <c r="I4" s="63"/>
      <c r="J4" s="63"/>
      <c r="K4" s="63"/>
      <c r="L4" s="63"/>
      <c r="M4" s="64"/>
      <c r="O4" s="59" t="s">
        <v>94</v>
      </c>
      <c r="P4" s="60"/>
      <c r="Q4" s="60"/>
      <c r="R4" s="60"/>
      <c r="S4" s="60"/>
      <c r="T4" s="61"/>
    </row>
    <row r="5" spans="1:20" ht="12.75">
      <c r="A5" s="9">
        <v>2</v>
      </c>
      <c r="B5" s="9">
        <v>1</v>
      </c>
      <c r="C5" s="18" t="s">
        <v>20</v>
      </c>
      <c r="D5" s="19">
        <v>2</v>
      </c>
      <c r="E5" s="10"/>
      <c r="F5" s="10">
        <f t="shared" si="0"/>
        <v>0</v>
      </c>
      <c r="H5" s="2" t="s">
        <v>4</v>
      </c>
      <c r="I5" s="2" t="s">
        <v>5</v>
      </c>
      <c r="J5" s="1" t="s">
        <v>6</v>
      </c>
      <c r="K5" s="2" t="s">
        <v>7</v>
      </c>
      <c r="L5" s="1" t="s">
        <v>8</v>
      </c>
      <c r="M5" s="1" t="s">
        <v>9</v>
      </c>
      <c r="O5" s="25" t="s">
        <v>4</v>
      </c>
      <c r="P5" s="25" t="s">
        <v>5</v>
      </c>
      <c r="Q5" s="1" t="s">
        <v>6</v>
      </c>
      <c r="R5" s="25" t="s">
        <v>7</v>
      </c>
      <c r="S5" s="1" t="s">
        <v>8</v>
      </c>
      <c r="T5" s="1" t="s">
        <v>9</v>
      </c>
    </row>
    <row r="6" spans="1:20" ht="12.75">
      <c r="A6" s="9">
        <v>3</v>
      </c>
      <c r="B6" s="22" t="s">
        <v>10</v>
      </c>
      <c r="C6" s="33" t="s">
        <v>111</v>
      </c>
      <c r="D6" s="19">
        <v>2</v>
      </c>
      <c r="E6" s="10"/>
      <c r="F6" s="10">
        <f t="shared" si="0"/>
        <v>0</v>
      </c>
      <c r="H6" s="9">
        <v>33</v>
      </c>
      <c r="I6" s="9">
        <v>14</v>
      </c>
      <c r="J6" s="14" t="s">
        <v>32</v>
      </c>
      <c r="K6" s="9">
        <v>2</v>
      </c>
      <c r="L6" s="10"/>
      <c r="M6" s="10">
        <f>L6*K6</f>
        <v>0</v>
      </c>
      <c r="O6" s="9">
        <v>62</v>
      </c>
      <c r="P6" s="21">
        <v>54</v>
      </c>
      <c r="Q6" s="14" t="s">
        <v>95</v>
      </c>
      <c r="R6" s="9">
        <v>2</v>
      </c>
      <c r="S6" s="10"/>
      <c r="T6" s="10">
        <f>S6*R6</f>
        <v>0</v>
      </c>
    </row>
    <row r="7" spans="1:20" ht="12.75">
      <c r="A7" s="9">
        <v>4</v>
      </c>
      <c r="B7" s="22" t="s">
        <v>12</v>
      </c>
      <c r="C7" s="33" t="s">
        <v>110</v>
      </c>
      <c r="D7" s="19">
        <v>2</v>
      </c>
      <c r="E7" s="10"/>
      <c r="F7" s="10">
        <f t="shared" si="0"/>
        <v>0</v>
      </c>
      <c r="H7" s="9">
        <v>34</v>
      </c>
      <c r="I7" s="21" t="s">
        <v>11</v>
      </c>
      <c r="J7" s="14" t="s">
        <v>62</v>
      </c>
      <c r="K7" s="9">
        <v>2</v>
      </c>
      <c r="L7" s="10"/>
      <c r="M7" s="10">
        <f>L7*K7</f>
        <v>0</v>
      </c>
      <c r="O7" s="9">
        <v>63</v>
      </c>
      <c r="P7" s="9">
        <v>42</v>
      </c>
      <c r="Q7" s="14" t="s">
        <v>97</v>
      </c>
      <c r="R7" s="9">
        <v>2</v>
      </c>
      <c r="S7" s="10"/>
      <c r="T7" s="10">
        <f>S7*R7</f>
        <v>0</v>
      </c>
    </row>
    <row r="8" spans="1:20" ht="12.75">
      <c r="A8" s="9">
        <v>5</v>
      </c>
      <c r="B8" s="22" t="s">
        <v>25</v>
      </c>
      <c r="C8" s="33" t="s">
        <v>109</v>
      </c>
      <c r="D8" s="19">
        <v>2</v>
      </c>
      <c r="E8" s="10"/>
      <c r="F8" s="10">
        <f t="shared" si="0"/>
        <v>0</v>
      </c>
      <c r="H8" s="9">
        <v>35</v>
      </c>
      <c r="I8" s="21" t="s">
        <v>11</v>
      </c>
      <c r="J8" s="14" t="s">
        <v>63</v>
      </c>
      <c r="K8" s="9">
        <v>2</v>
      </c>
      <c r="L8" s="10"/>
      <c r="M8" s="10">
        <f aca="true" t="shared" si="1" ref="M8:M14">L8*K8</f>
        <v>0</v>
      </c>
      <c r="O8" s="9">
        <v>64</v>
      </c>
      <c r="P8" s="28" t="s">
        <v>99</v>
      </c>
      <c r="Q8" s="14" t="s">
        <v>98</v>
      </c>
      <c r="R8" s="9">
        <v>2</v>
      </c>
      <c r="S8" s="10"/>
      <c r="T8" s="10">
        <f>S8*R8</f>
        <v>0</v>
      </c>
    </row>
    <row r="9" spans="1:20" ht="12.75">
      <c r="A9" s="9">
        <v>6</v>
      </c>
      <c r="B9" s="22" t="s">
        <v>27</v>
      </c>
      <c r="C9" s="33" t="s">
        <v>108</v>
      </c>
      <c r="D9" s="19">
        <v>2</v>
      </c>
      <c r="E9" s="10"/>
      <c r="F9" s="10">
        <f t="shared" si="0"/>
        <v>0</v>
      </c>
      <c r="H9" s="9">
        <v>36</v>
      </c>
      <c r="I9" s="21" t="s">
        <v>11</v>
      </c>
      <c r="J9" s="14" t="s">
        <v>64</v>
      </c>
      <c r="K9" s="9">
        <v>2</v>
      </c>
      <c r="L9" s="10"/>
      <c r="M9" s="10">
        <f t="shared" si="1"/>
        <v>0</v>
      </c>
      <c r="O9" s="9">
        <v>65</v>
      </c>
      <c r="P9" s="29" t="s">
        <v>101</v>
      </c>
      <c r="Q9" s="14" t="s">
        <v>100</v>
      </c>
      <c r="R9" s="9">
        <v>3</v>
      </c>
      <c r="S9" s="10"/>
      <c r="T9" s="10">
        <f>S9*R9</f>
        <v>0</v>
      </c>
    </row>
    <row r="10" spans="1:20" ht="15.75">
      <c r="A10" s="9">
        <v>7</v>
      </c>
      <c r="B10" s="21" t="s">
        <v>11</v>
      </c>
      <c r="C10" s="18" t="s">
        <v>21</v>
      </c>
      <c r="D10" s="19">
        <v>3</v>
      </c>
      <c r="E10" s="10"/>
      <c r="F10" s="10">
        <f t="shared" si="0"/>
        <v>0</v>
      </c>
      <c r="H10" s="9">
        <v>37</v>
      </c>
      <c r="I10" s="21">
        <v>13</v>
      </c>
      <c r="J10" s="14" t="s">
        <v>65</v>
      </c>
      <c r="K10" s="9">
        <v>2</v>
      </c>
      <c r="L10" s="10"/>
      <c r="M10" s="10">
        <f t="shared" si="1"/>
        <v>0</v>
      </c>
      <c r="O10" s="49" t="s">
        <v>102</v>
      </c>
      <c r="P10" s="50"/>
      <c r="Q10" s="50"/>
      <c r="R10" s="50"/>
      <c r="S10" s="50"/>
      <c r="T10" s="51"/>
    </row>
    <row r="11" spans="1:20" ht="12.75">
      <c r="A11" s="9">
        <v>8</v>
      </c>
      <c r="B11" s="21" t="s">
        <v>11</v>
      </c>
      <c r="C11" s="18" t="s">
        <v>13</v>
      </c>
      <c r="D11" s="19">
        <v>3</v>
      </c>
      <c r="E11" s="10"/>
      <c r="F11" s="10">
        <f t="shared" si="0"/>
        <v>0</v>
      </c>
      <c r="H11" s="9">
        <v>38</v>
      </c>
      <c r="I11" s="21" t="s">
        <v>67</v>
      </c>
      <c r="J11" s="14" t="s">
        <v>66</v>
      </c>
      <c r="K11" s="9">
        <v>2</v>
      </c>
      <c r="L11" s="10"/>
      <c r="M11" s="10">
        <f t="shared" si="1"/>
        <v>0</v>
      </c>
      <c r="O11" s="9">
        <v>66</v>
      </c>
      <c r="P11" s="21" t="s">
        <v>11</v>
      </c>
      <c r="Q11" s="14" t="s">
        <v>79</v>
      </c>
      <c r="R11" s="9">
        <v>2</v>
      </c>
      <c r="S11" s="10"/>
      <c r="T11" s="10">
        <f>S11*R11</f>
        <v>0</v>
      </c>
    </row>
    <row r="12" spans="1:20" ht="12.75">
      <c r="A12" s="9">
        <v>9</v>
      </c>
      <c r="B12" s="21" t="s">
        <v>11</v>
      </c>
      <c r="C12" s="18" t="s">
        <v>22</v>
      </c>
      <c r="D12" s="19">
        <v>1</v>
      </c>
      <c r="E12" s="10"/>
      <c r="F12" s="10">
        <f t="shared" si="0"/>
        <v>0</v>
      </c>
      <c r="H12" s="9">
        <v>39</v>
      </c>
      <c r="I12" s="9">
        <v>26</v>
      </c>
      <c r="J12" s="14" t="s">
        <v>68</v>
      </c>
      <c r="K12" s="9">
        <v>2</v>
      </c>
      <c r="L12" s="10"/>
      <c r="M12" s="10">
        <f t="shared" si="1"/>
        <v>0</v>
      </c>
      <c r="N12" s="11"/>
      <c r="O12" s="9">
        <v>67</v>
      </c>
      <c r="P12" s="9">
        <v>17</v>
      </c>
      <c r="Q12" s="26" t="s">
        <v>34</v>
      </c>
      <c r="R12" s="9">
        <v>2</v>
      </c>
      <c r="S12" s="10"/>
      <c r="T12" s="10">
        <f>S12*R12</f>
        <v>0</v>
      </c>
    </row>
    <row r="13" spans="1:20" ht="12.75">
      <c r="A13" s="9">
        <v>10</v>
      </c>
      <c r="B13" s="9">
        <v>9</v>
      </c>
      <c r="C13" s="18" t="s">
        <v>23</v>
      </c>
      <c r="D13" s="19">
        <v>1</v>
      </c>
      <c r="E13" s="10"/>
      <c r="F13" s="10">
        <f t="shared" si="0"/>
        <v>0</v>
      </c>
      <c r="H13" s="9">
        <v>40</v>
      </c>
      <c r="I13" s="21" t="s">
        <v>11</v>
      </c>
      <c r="J13" s="14" t="s">
        <v>71</v>
      </c>
      <c r="K13" s="9">
        <v>2</v>
      </c>
      <c r="L13" s="10"/>
      <c r="M13" s="10">
        <f t="shared" si="1"/>
        <v>0</v>
      </c>
      <c r="O13" s="9">
        <v>68</v>
      </c>
      <c r="P13" s="9">
        <v>60</v>
      </c>
      <c r="Q13" s="14" t="s">
        <v>96</v>
      </c>
      <c r="R13" s="9">
        <v>2</v>
      </c>
      <c r="S13" s="10"/>
      <c r="T13" s="10">
        <f>S13*R13</f>
        <v>0</v>
      </c>
    </row>
    <row r="14" spans="1:13" ht="12.75">
      <c r="A14" s="9">
        <v>11</v>
      </c>
      <c r="B14" s="24" t="s">
        <v>37</v>
      </c>
      <c r="C14" s="33" t="s">
        <v>107</v>
      </c>
      <c r="D14" s="19">
        <v>2</v>
      </c>
      <c r="E14" s="10"/>
      <c r="F14" s="10">
        <f t="shared" si="0"/>
        <v>0</v>
      </c>
      <c r="H14" s="9">
        <v>41</v>
      </c>
      <c r="I14" s="23" t="s">
        <v>11</v>
      </c>
      <c r="J14" s="14" t="s">
        <v>92</v>
      </c>
      <c r="K14" s="9">
        <v>2</v>
      </c>
      <c r="L14" s="10"/>
      <c r="M14" s="10">
        <f t="shared" si="1"/>
        <v>0</v>
      </c>
    </row>
    <row r="15" spans="1:20" ht="15.75">
      <c r="A15" s="54" t="s">
        <v>103</v>
      </c>
      <c r="B15" s="55"/>
      <c r="C15" s="55"/>
      <c r="D15" s="55"/>
      <c r="E15" s="55"/>
      <c r="F15" s="56"/>
      <c r="H15" s="49" t="s">
        <v>57</v>
      </c>
      <c r="I15" s="50"/>
      <c r="J15" s="50"/>
      <c r="K15" s="50"/>
      <c r="L15" s="50"/>
      <c r="M15" s="51"/>
      <c r="O15" s="49" t="s">
        <v>106</v>
      </c>
      <c r="P15" s="50"/>
      <c r="Q15" s="50"/>
      <c r="R15" s="50"/>
      <c r="S15" s="50"/>
      <c r="T15" s="51"/>
    </row>
    <row r="16" spans="1:20" ht="12.75">
      <c r="A16" s="9">
        <v>12</v>
      </c>
      <c r="B16" s="21" t="s">
        <v>11</v>
      </c>
      <c r="C16" s="14" t="s">
        <v>39</v>
      </c>
      <c r="D16" s="9">
        <v>2</v>
      </c>
      <c r="E16" s="10"/>
      <c r="F16" s="10">
        <f>E16*D16</f>
        <v>0</v>
      </c>
      <c r="H16" s="9">
        <v>42</v>
      </c>
      <c r="I16" s="23">
        <v>13</v>
      </c>
      <c r="J16" s="14" t="s">
        <v>59</v>
      </c>
      <c r="K16" s="9">
        <v>2</v>
      </c>
      <c r="L16" s="10"/>
      <c r="M16" s="10">
        <f>L16*K16</f>
        <v>0</v>
      </c>
      <c r="O16" s="9">
        <v>69</v>
      </c>
      <c r="P16" s="21" t="s">
        <v>11</v>
      </c>
      <c r="Q16" s="14" t="s">
        <v>80</v>
      </c>
      <c r="R16" s="9">
        <v>2</v>
      </c>
      <c r="S16" s="21"/>
      <c r="T16" s="21"/>
    </row>
    <row r="17" spans="1:20" ht="15.75">
      <c r="A17" s="9">
        <v>13</v>
      </c>
      <c r="B17" s="21" t="s">
        <v>11</v>
      </c>
      <c r="C17" s="14" t="s">
        <v>29</v>
      </c>
      <c r="D17" s="9">
        <v>2</v>
      </c>
      <c r="E17" s="10"/>
      <c r="F17" s="10">
        <f>E17*D17</f>
        <v>0</v>
      </c>
      <c r="H17" s="9">
        <v>43</v>
      </c>
      <c r="I17" s="21">
        <v>20</v>
      </c>
      <c r="J17" s="14" t="s">
        <v>69</v>
      </c>
      <c r="K17" s="9">
        <v>2</v>
      </c>
      <c r="L17" s="10"/>
      <c r="M17" s="10">
        <f aca="true" t="shared" si="2" ref="M17:M27">L17*K17</f>
        <v>0</v>
      </c>
      <c r="O17" s="49" t="s">
        <v>77</v>
      </c>
      <c r="P17" s="50"/>
      <c r="Q17" s="50"/>
      <c r="R17" s="50"/>
      <c r="S17" s="50"/>
      <c r="T17" s="51"/>
    </row>
    <row r="18" spans="1:20" ht="12.75">
      <c r="A18" s="9">
        <v>14</v>
      </c>
      <c r="B18" s="21" t="s">
        <v>11</v>
      </c>
      <c r="C18" s="14" t="s">
        <v>40</v>
      </c>
      <c r="D18" s="9">
        <v>2</v>
      </c>
      <c r="E18" s="10"/>
      <c r="F18" s="10">
        <f>E18*D18</f>
        <v>0</v>
      </c>
      <c r="H18" s="9">
        <v>44</v>
      </c>
      <c r="I18" s="21">
        <v>31</v>
      </c>
      <c r="J18" s="14" t="s">
        <v>70</v>
      </c>
      <c r="K18" s="9">
        <v>2</v>
      </c>
      <c r="L18" s="10"/>
      <c r="M18" s="10">
        <f t="shared" si="2"/>
        <v>0</v>
      </c>
      <c r="O18" s="9">
        <v>70</v>
      </c>
      <c r="P18" s="9"/>
      <c r="Q18" s="14"/>
      <c r="R18" s="9"/>
      <c r="S18" s="10"/>
      <c r="T18" s="10"/>
    </row>
    <row r="19" spans="1:20" ht="12.75">
      <c r="A19" s="9">
        <v>15</v>
      </c>
      <c r="B19" s="21" t="s">
        <v>11</v>
      </c>
      <c r="C19" s="14" t="s">
        <v>41</v>
      </c>
      <c r="D19" s="9">
        <v>2</v>
      </c>
      <c r="E19" s="10"/>
      <c r="F19" s="10">
        <f>E19*D19</f>
        <v>0</v>
      </c>
      <c r="H19" s="9">
        <v>45</v>
      </c>
      <c r="I19" s="9">
        <v>17</v>
      </c>
      <c r="J19" s="14" t="s">
        <v>35</v>
      </c>
      <c r="K19" s="9">
        <v>2</v>
      </c>
      <c r="L19" s="10"/>
      <c r="M19" s="10">
        <f t="shared" si="2"/>
        <v>0</v>
      </c>
      <c r="O19" s="9">
        <v>71</v>
      </c>
      <c r="P19" s="21"/>
      <c r="Q19" s="14"/>
      <c r="R19" s="9"/>
      <c r="S19" s="10"/>
      <c r="T19" s="10"/>
    </row>
    <row r="20" spans="1:20" ht="12.75">
      <c r="A20" s="9">
        <v>16</v>
      </c>
      <c r="B20" s="21" t="s">
        <v>11</v>
      </c>
      <c r="C20" s="14" t="s">
        <v>42</v>
      </c>
      <c r="D20" s="9">
        <v>2</v>
      </c>
      <c r="E20" s="10"/>
      <c r="F20" s="10">
        <f>E20*D20</f>
        <v>0</v>
      </c>
      <c r="H20" s="9">
        <v>46</v>
      </c>
      <c r="I20" s="21">
        <v>39</v>
      </c>
      <c r="J20" s="14" t="s">
        <v>72</v>
      </c>
      <c r="K20" s="9">
        <v>2</v>
      </c>
      <c r="L20" s="10"/>
      <c r="M20" s="10">
        <f t="shared" si="2"/>
        <v>0</v>
      </c>
      <c r="O20" s="30"/>
      <c r="P20" s="30"/>
      <c r="Q20" s="31"/>
      <c r="R20" s="30"/>
      <c r="S20" s="32"/>
      <c r="T20" s="32"/>
    </row>
    <row r="21" spans="1:13" ht="12.75">
      <c r="A21" s="9">
        <v>17</v>
      </c>
      <c r="B21" s="21" t="s">
        <v>11</v>
      </c>
      <c r="C21" s="14" t="s">
        <v>31</v>
      </c>
      <c r="D21" s="9">
        <v>2</v>
      </c>
      <c r="E21" s="10"/>
      <c r="F21" s="10">
        <f aca="true" t="shared" si="3" ref="F21:F33">E21*D21</f>
        <v>0</v>
      </c>
      <c r="H21" s="9">
        <v>47</v>
      </c>
      <c r="I21" s="21">
        <v>24</v>
      </c>
      <c r="J21" s="14" t="s">
        <v>81</v>
      </c>
      <c r="K21" s="9">
        <v>2</v>
      </c>
      <c r="L21" s="10"/>
      <c r="M21" s="10">
        <f>L21*K21</f>
        <v>0</v>
      </c>
    </row>
    <row r="22" spans="1:13" ht="12.75">
      <c r="A22" s="9">
        <v>18</v>
      </c>
      <c r="B22" s="21" t="s">
        <v>11</v>
      </c>
      <c r="C22" s="14" t="s">
        <v>43</v>
      </c>
      <c r="D22" s="9">
        <v>2</v>
      </c>
      <c r="E22" s="10"/>
      <c r="F22" s="10">
        <f t="shared" si="3"/>
        <v>0</v>
      </c>
      <c r="H22" s="9">
        <v>48</v>
      </c>
      <c r="I22" s="21">
        <v>32</v>
      </c>
      <c r="J22" s="14" t="s">
        <v>85</v>
      </c>
      <c r="K22" s="9">
        <v>2</v>
      </c>
      <c r="L22" s="10"/>
      <c r="M22" s="10">
        <f>L22*K22</f>
        <v>0</v>
      </c>
    </row>
    <row r="23" spans="1:13" ht="15.75">
      <c r="A23" s="9">
        <v>19</v>
      </c>
      <c r="B23" s="21" t="s">
        <v>11</v>
      </c>
      <c r="C23" s="14" t="s">
        <v>44</v>
      </c>
      <c r="D23" s="9">
        <v>2</v>
      </c>
      <c r="E23" s="10"/>
      <c r="F23" s="10">
        <f t="shared" si="3"/>
        <v>0</v>
      </c>
      <c r="H23" s="49" t="s">
        <v>58</v>
      </c>
      <c r="I23" s="50"/>
      <c r="J23" s="50"/>
      <c r="K23" s="50"/>
      <c r="L23" s="50"/>
      <c r="M23" s="51"/>
    </row>
    <row r="24" spans="1:13" ht="12.75">
      <c r="A24" s="9">
        <v>20</v>
      </c>
      <c r="B24" s="21" t="s">
        <v>11</v>
      </c>
      <c r="C24" s="14" t="s">
        <v>45</v>
      </c>
      <c r="D24" s="9">
        <v>2</v>
      </c>
      <c r="E24" s="10"/>
      <c r="F24" s="10">
        <f t="shared" si="3"/>
        <v>0</v>
      </c>
      <c r="H24" s="9">
        <v>49</v>
      </c>
      <c r="I24" s="21" t="s">
        <v>11</v>
      </c>
      <c r="J24" s="14" t="s">
        <v>60</v>
      </c>
      <c r="K24" s="9">
        <v>2</v>
      </c>
      <c r="L24" s="10"/>
      <c r="M24" s="10">
        <f t="shared" si="2"/>
        <v>0</v>
      </c>
    </row>
    <row r="25" spans="1:13" ht="12.75">
      <c r="A25" s="9">
        <v>21</v>
      </c>
      <c r="B25" s="21" t="s">
        <v>11</v>
      </c>
      <c r="C25" s="14" t="s">
        <v>46</v>
      </c>
      <c r="D25" s="9">
        <v>2</v>
      </c>
      <c r="E25" s="10"/>
      <c r="F25" s="10">
        <f t="shared" si="3"/>
        <v>0</v>
      </c>
      <c r="H25" s="9">
        <v>50</v>
      </c>
      <c r="I25" s="21">
        <v>34</v>
      </c>
      <c r="J25" s="14" t="s">
        <v>73</v>
      </c>
      <c r="K25" s="9">
        <v>2</v>
      </c>
      <c r="L25" s="10"/>
      <c r="M25" s="10">
        <f t="shared" si="2"/>
        <v>0</v>
      </c>
    </row>
    <row r="26" spans="1:20" ht="12.75">
      <c r="A26" s="9">
        <v>22</v>
      </c>
      <c r="B26" s="9">
        <v>14</v>
      </c>
      <c r="C26" s="14" t="s">
        <v>47</v>
      </c>
      <c r="D26" s="9">
        <v>2</v>
      </c>
      <c r="E26" s="10"/>
      <c r="F26" s="10">
        <f t="shared" si="3"/>
        <v>0</v>
      </c>
      <c r="H26" s="9">
        <v>51</v>
      </c>
      <c r="I26" s="21">
        <v>36</v>
      </c>
      <c r="J26" s="14" t="s">
        <v>74</v>
      </c>
      <c r="K26" s="9">
        <v>2</v>
      </c>
      <c r="L26" s="10"/>
      <c r="M26" s="10">
        <f t="shared" si="2"/>
        <v>0</v>
      </c>
      <c r="O26" s="30"/>
      <c r="P26" s="30"/>
      <c r="Q26" s="31"/>
      <c r="R26" s="30"/>
      <c r="S26" s="32"/>
      <c r="T26" s="32"/>
    </row>
    <row r="27" spans="1:20" ht="12.75">
      <c r="A27" s="9">
        <v>23</v>
      </c>
      <c r="B27" s="21" t="s">
        <v>11</v>
      </c>
      <c r="C27" s="14" t="s">
        <v>48</v>
      </c>
      <c r="D27" s="9">
        <v>2</v>
      </c>
      <c r="E27" s="10"/>
      <c r="F27" s="10">
        <f t="shared" si="3"/>
        <v>0</v>
      </c>
      <c r="H27" s="9">
        <v>52</v>
      </c>
      <c r="I27" s="21">
        <v>13</v>
      </c>
      <c r="J27" s="14" t="s">
        <v>75</v>
      </c>
      <c r="K27" s="9">
        <v>2</v>
      </c>
      <c r="L27" s="10"/>
      <c r="M27" s="10">
        <f t="shared" si="2"/>
        <v>0</v>
      </c>
      <c r="O27" s="30"/>
      <c r="P27" s="30"/>
      <c r="Q27" s="31"/>
      <c r="R27" s="30"/>
      <c r="S27" s="32"/>
      <c r="T27" s="32"/>
    </row>
    <row r="28" spans="1:20" ht="12.75">
      <c r="A28" s="9">
        <v>24</v>
      </c>
      <c r="B28" s="21" t="s">
        <v>11</v>
      </c>
      <c r="C28" s="14" t="s">
        <v>49</v>
      </c>
      <c r="D28" s="9">
        <v>2</v>
      </c>
      <c r="E28" s="10"/>
      <c r="F28" s="10">
        <f t="shared" si="3"/>
        <v>0</v>
      </c>
      <c r="H28" s="9">
        <v>53</v>
      </c>
      <c r="I28" s="21">
        <v>42</v>
      </c>
      <c r="J28" s="14" t="s">
        <v>76</v>
      </c>
      <c r="K28" s="9">
        <v>2</v>
      </c>
      <c r="L28" s="10"/>
      <c r="M28" s="10">
        <f aca="true" t="shared" si="4" ref="M28:M34">L28*K28</f>
        <v>0</v>
      </c>
      <c r="O28" s="30"/>
      <c r="P28" s="30"/>
      <c r="Q28" s="31"/>
      <c r="R28" s="30"/>
      <c r="S28" s="32"/>
      <c r="T28" s="32"/>
    </row>
    <row r="29" spans="1:20" ht="12.75">
      <c r="A29" s="9">
        <v>25</v>
      </c>
      <c r="B29" s="21" t="s">
        <v>11</v>
      </c>
      <c r="C29" s="14" t="s">
        <v>50</v>
      </c>
      <c r="D29" s="9">
        <v>2</v>
      </c>
      <c r="E29" s="10"/>
      <c r="F29" s="10">
        <f t="shared" si="3"/>
        <v>0</v>
      </c>
      <c r="H29" s="9">
        <v>54</v>
      </c>
      <c r="I29" s="21" t="s">
        <v>82</v>
      </c>
      <c r="J29" s="14" t="s">
        <v>87</v>
      </c>
      <c r="K29" s="9">
        <v>2</v>
      </c>
      <c r="L29" s="10"/>
      <c r="M29" s="10">
        <f t="shared" si="4"/>
        <v>0</v>
      </c>
      <c r="O29" s="30"/>
      <c r="P29" s="30"/>
      <c r="Q29" s="31"/>
      <c r="R29" s="30"/>
      <c r="S29" s="32"/>
      <c r="T29" s="32"/>
    </row>
    <row r="30" spans="1:20" ht="12.75">
      <c r="A30" s="9">
        <v>26</v>
      </c>
      <c r="B30" s="21">
        <v>22</v>
      </c>
      <c r="C30" s="14" t="s">
        <v>51</v>
      </c>
      <c r="D30" s="9">
        <v>2</v>
      </c>
      <c r="E30" s="10"/>
      <c r="F30" s="10">
        <f t="shared" si="3"/>
        <v>0</v>
      </c>
      <c r="H30" s="9">
        <v>55</v>
      </c>
      <c r="I30" s="21" t="s">
        <v>82</v>
      </c>
      <c r="J30" s="14" t="s">
        <v>83</v>
      </c>
      <c r="K30" s="9">
        <v>2</v>
      </c>
      <c r="L30" s="10"/>
      <c r="M30" s="10">
        <f t="shared" si="4"/>
        <v>0</v>
      </c>
      <c r="O30" s="30"/>
      <c r="P30" s="30"/>
      <c r="Q30" s="31"/>
      <c r="R30" s="30"/>
      <c r="S30" s="32"/>
      <c r="T30" s="32"/>
    </row>
    <row r="31" spans="1:20" ht="12.75">
      <c r="A31" s="9">
        <v>27</v>
      </c>
      <c r="B31" s="21" t="s">
        <v>11</v>
      </c>
      <c r="C31" s="14" t="s">
        <v>52</v>
      </c>
      <c r="D31" s="9">
        <v>2</v>
      </c>
      <c r="E31" s="10"/>
      <c r="F31" s="10">
        <f t="shared" si="3"/>
        <v>0</v>
      </c>
      <c r="H31" s="9">
        <v>56</v>
      </c>
      <c r="I31" s="21" t="s">
        <v>11</v>
      </c>
      <c r="J31" s="14" t="s">
        <v>33</v>
      </c>
      <c r="K31" s="9">
        <v>2</v>
      </c>
      <c r="L31" s="10"/>
      <c r="M31" s="10">
        <f t="shared" si="4"/>
        <v>0</v>
      </c>
      <c r="O31" s="30"/>
      <c r="P31" s="30"/>
      <c r="Q31" s="31"/>
      <c r="R31" s="30"/>
      <c r="S31" s="32"/>
      <c r="T31" s="32"/>
    </row>
    <row r="32" spans="1:20" ht="12.75">
      <c r="A32" s="9">
        <v>28</v>
      </c>
      <c r="B32" s="21">
        <v>14</v>
      </c>
      <c r="C32" s="14" t="s">
        <v>53</v>
      </c>
      <c r="D32" s="9">
        <v>2</v>
      </c>
      <c r="E32" s="10"/>
      <c r="F32" s="10">
        <f t="shared" si="3"/>
        <v>0</v>
      </c>
      <c r="H32" s="9">
        <v>57</v>
      </c>
      <c r="I32" s="21">
        <v>37</v>
      </c>
      <c r="J32" s="14" t="s">
        <v>84</v>
      </c>
      <c r="K32" s="9">
        <v>2</v>
      </c>
      <c r="L32" s="10"/>
      <c r="M32" s="10">
        <f t="shared" si="4"/>
        <v>0</v>
      </c>
      <c r="O32" s="30"/>
      <c r="P32" s="30"/>
      <c r="Q32" s="31"/>
      <c r="R32" s="30"/>
      <c r="S32" s="32"/>
      <c r="T32" s="32"/>
    </row>
    <row r="33" spans="1:20" ht="12.75">
      <c r="A33" s="9">
        <v>29</v>
      </c>
      <c r="B33" s="21" t="s">
        <v>54</v>
      </c>
      <c r="C33" s="14" t="s">
        <v>55</v>
      </c>
      <c r="D33" s="9">
        <v>2</v>
      </c>
      <c r="E33" s="10"/>
      <c r="F33" s="10">
        <f t="shared" si="3"/>
        <v>0</v>
      </c>
      <c r="H33" s="9">
        <v>58</v>
      </c>
      <c r="I33" s="21">
        <v>54</v>
      </c>
      <c r="J33" s="14" t="s">
        <v>36</v>
      </c>
      <c r="K33" s="9">
        <v>2</v>
      </c>
      <c r="L33" s="10"/>
      <c r="M33" s="10">
        <f t="shared" si="4"/>
        <v>0</v>
      </c>
      <c r="O33" s="30"/>
      <c r="P33" s="30"/>
      <c r="Q33" s="31"/>
      <c r="R33" s="30"/>
      <c r="S33" s="32"/>
      <c r="T33" s="32"/>
    </row>
    <row r="34" spans="1:20" ht="12.75">
      <c r="A34" s="9">
        <v>30</v>
      </c>
      <c r="B34" s="21" t="s">
        <v>11</v>
      </c>
      <c r="C34" s="14" t="s">
        <v>56</v>
      </c>
      <c r="D34" s="9">
        <v>2</v>
      </c>
      <c r="E34" s="10"/>
      <c r="F34" s="10">
        <f>E34*D34</f>
        <v>0</v>
      </c>
      <c r="H34" s="9">
        <v>59</v>
      </c>
      <c r="I34" s="23" t="s">
        <v>88</v>
      </c>
      <c r="J34" s="14" t="s">
        <v>86</v>
      </c>
      <c r="K34" s="9">
        <v>2</v>
      </c>
      <c r="L34" s="10"/>
      <c r="M34" s="10">
        <f t="shared" si="4"/>
        <v>0</v>
      </c>
      <c r="O34" s="30"/>
      <c r="P34" s="30"/>
      <c r="Q34" s="31"/>
      <c r="R34" s="30"/>
      <c r="S34" s="32"/>
      <c r="T34" s="32"/>
    </row>
    <row r="35" spans="1:20" ht="12.75">
      <c r="A35" s="9">
        <v>31</v>
      </c>
      <c r="B35" s="21" t="s">
        <v>11</v>
      </c>
      <c r="C35" s="14" t="s">
        <v>61</v>
      </c>
      <c r="D35" s="9">
        <v>2</v>
      </c>
      <c r="E35" s="10"/>
      <c r="F35" s="10">
        <f>E35*D35</f>
        <v>0</v>
      </c>
      <c r="H35" s="9">
        <v>60</v>
      </c>
      <c r="I35" s="9">
        <v>52</v>
      </c>
      <c r="J35" s="14" t="s">
        <v>90</v>
      </c>
      <c r="K35" s="9">
        <v>2</v>
      </c>
      <c r="L35" s="10"/>
      <c r="M35" s="10">
        <f>L35*K35</f>
        <v>0</v>
      </c>
      <c r="O35" s="30"/>
      <c r="P35" s="30"/>
      <c r="Q35" s="31"/>
      <c r="R35" s="30"/>
      <c r="S35" s="32"/>
      <c r="T35" s="32"/>
    </row>
    <row r="36" spans="1:20" ht="12.75">
      <c r="A36" s="9">
        <v>32</v>
      </c>
      <c r="B36" s="9">
        <v>15</v>
      </c>
      <c r="C36" s="14" t="s">
        <v>30</v>
      </c>
      <c r="D36" s="9">
        <v>2</v>
      </c>
      <c r="E36" s="10"/>
      <c r="F36" s="10">
        <f>E36*D36</f>
        <v>0</v>
      </c>
      <c r="G36" s="3"/>
      <c r="H36" s="9">
        <v>61</v>
      </c>
      <c r="I36" s="21">
        <v>29</v>
      </c>
      <c r="J36" s="14" t="s">
        <v>91</v>
      </c>
      <c r="K36" s="9">
        <v>2</v>
      </c>
      <c r="L36" s="10"/>
      <c r="M36" s="10">
        <f>L36*K36</f>
        <v>0</v>
      </c>
      <c r="O36" s="30"/>
      <c r="P36" s="30"/>
      <c r="Q36" s="31"/>
      <c r="R36" s="30"/>
      <c r="S36" s="32"/>
      <c r="T36" s="32"/>
    </row>
    <row r="37" spans="1:7" ht="15.75">
      <c r="A37" s="35" t="s">
        <v>10</v>
      </c>
      <c r="B37" s="36" t="s">
        <v>24</v>
      </c>
      <c r="C37" s="37"/>
      <c r="D37" s="36"/>
      <c r="E37" s="38"/>
      <c r="F37" s="39"/>
      <c r="G37" s="7"/>
    </row>
    <row r="38" spans="1:21" ht="15.75">
      <c r="A38" s="40" t="s">
        <v>12</v>
      </c>
      <c r="B38" s="41" t="s">
        <v>89</v>
      </c>
      <c r="C38" s="38"/>
      <c r="D38" s="38"/>
      <c r="E38" s="38"/>
      <c r="F38" s="38"/>
      <c r="G38" s="8"/>
      <c r="H38" s="47" t="s">
        <v>14</v>
      </c>
      <c r="I38" s="47"/>
      <c r="J38" s="15">
        <f>SUM(D4:D14,D16:D36,K6:K14,K16:K22,K24:K36,R6:R9,R11:R13,R18:R19)</f>
        <v>137</v>
      </c>
      <c r="K38" s="48" t="s">
        <v>115</v>
      </c>
      <c r="L38" s="48"/>
      <c r="M38" s="48"/>
      <c r="N38" s="48"/>
      <c r="O38" s="48" t="s">
        <v>116</v>
      </c>
      <c r="P38" s="48"/>
      <c r="Q38" s="48"/>
      <c r="R38" s="48"/>
      <c r="S38" s="46" t="s">
        <v>117</v>
      </c>
      <c r="T38" s="46"/>
      <c r="U38" s="46"/>
    </row>
    <row r="39" spans="1:21" ht="15.75">
      <c r="A39" s="42" t="s">
        <v>25</v>
      </c>
      <c r="B39" s="41" t="s">
        <v>26</v>
      </c>
      <c r="C39" s="41"/>
      <c r="D39" s="41"/>
      <c r="E39" s="41"/>
      <c r="F39" s="39"/>
      <c r="H39" s="47" t="s">
        <v>15</v>
      </c>
      <c r="I39" s="47"/>
      <c r="J39" s="15">
        <f>SUM(D4:D14,D16:D36,K6:K14,K16:K22,K24:K36,R6:R9,R11:R13)</f>
        <v>137</v>
      </c>
      <c r="K39" s="52" t="s">
        <v>112</v>
      </c>
      <c r="L39" s="52"/>
      <c r="M39" s="52"/>
      <c r="N39" s="34"/>
      <c r="O39" s="34"/>
      <c r="P39" s="53" t="s">
        <v>113</v>
      </c>
      <c r="Q39" s="53"/>
      <c r="R39" s="53"/>
      <c r="S39" s="34"/>
      <c r="T39" s="34" t="s">
        <v>114</v>
      </c>
      <c r="U39" s="34"/>
    </row>
    <row r="40" spans="1:10" ht="13.5">
      <c r="A40" s="42" t="s">
        <v>27</v>
      </c>
      <c r="B40" s="43" t="s">
        <v>28</v>
      </c>
      <c r="C40" s="41"/>
      <c r="D40" s="41"/>
      <c r="E40" s="41"/>
      <c r="F40" s="41"/>
      <c r="G40" s="6"/>
      <c r="H40" s="47" t="s">
        <v>16</v>
      </c>
      <c r="I40" s="47"/>
      <c r="J40" s="16">
        <f>SUM(F4:F14,F16:F36,M6:M14,M16:M22,M24:M36,T6:T9,T11:T13,T18:T19)</f>
        <v>0</v>
      </c>
    </row>
    <row r="41" spans="1:10" ht="15.75">
      <c r="A41" s="44" t="s">
        <v>37</v>
      </c>
      <c r="B41" s="45" t="s">
        <v>38</v>
      </c>
      <c r="C41" s="39"/>
      <c r="D41" s="39"/>
      <c r="E41" s="39"/>
      <c r="F41" s="39"/>
      <c r="H41" s="47" t="s">
        <v>17</v>
      </c>
      <c r="I41" s="47"/>
      <c r="J41" s="16">
        <f>(J40/J38)</f>
        <v>0</v>
      </c>
    </row>
  </sheetData>
  <sheetProtection/>
  <mergeCells count="22">
    <mergeCell ref="N1:Q1"/>
    <mergeCell ref="R1:T1"/>
    <mergeCell ref="H40:I40"/>
    <mergeCell ref="A15:F15"/>
    <mergeCell ref="A3:F3"/>
    <mergeCell ref="C1:F1"/>
    <mergeCell ref="D2:F2"/>
    <mergeCell ref="O15:T15"/>
    <mergeCell ref="O17:T17"/>
    <mergeCell ref="O4:T4"/>
    <mergeCell ref="H4:M4"/>
    <mergeCell ref="H15:M15"/>
    <mergeCell ref="S38:U38"/>
    <mergeCell ref="H41:I41"/>
    <mergeCell ref="K38:N38"/>
    <mergeCell ref="H23:M23"/>
    <mergeCell ref="O10:T10"/>
    <mergeCell ref="O38:R38"/>
    <mergeCell ref="K39:M39"/>
    <mergeCell ref="P39:R39"/>
    <mergeCell ref="H38:I38"/>
    <mergeCell ref="H39:I3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Dear User!</dc:creator>
  <cp:keywords/>
  <dc:description/>
  <cp:lastModifiedBy>Novin Pendar</cp:lastModifiedBy>
  <cp:lastPrinted>2014-10-18T08:54:57Z</cp:lastPrinted>
  <dcterms:created xsi:type="dcterms:W3CDTF">2007-07-03T05:13:55Z</dcterms:created>
  <dcterms:modified xsi:type="dcterms:W3CDTF">2015-01-06T12:02:36Z</dcterms:modified>
  <cp:category/>
  <cp:version/>
  <cp:contentType/>
  <cp:contentStatus/>
</cp:coreProperties>
</file>